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67" i="1"/>
  <c r="G67"/>
  <c r="I67" s="1"/>
  <c r="H66"/>
  <c r="G66"/>
  <c r="I66" s="1"/>
  <c r="H65"/>
  <c r="G65"/>
  <c r="I65" s="1"/>
  <c r="H64"/>
  <c r="G64"/>
  <c r="I64" s="1"/>
  <c r="H63"/>
  <c r="G63"/>
  <c r="I63" s="1"/>
  <c r="H62"/>
  <c r="G62"/>
  <c r="I62" s="1"/>
  <c r="H61"/>
  <c r="G61"/>
  <c r="I61" s="1"/>
  <c r="H60"/>
  <c r="G60"/>
  <c r="I60" s="1"/>
  <c r="H59"/>
  <c r="G59"/>
  <c r="I59" s="1"/>
  <c r="H58"/>
  <c r="G58"/>
  <c r="I58" s="1"/>
  <c r="H57"/>
  <c r="G57"/>
  <c r="I57" s="1"/>
  <c r="H55"/>
  <c r="G55"/>
  <c r="I55" s="1"/>
  <c r="H54"/>
  <c r="G54"/>
  <c r="I54" s="1"/>
  <c r="H53"/>
  <c r="G53"/>
  <c r="I53" s="1"/>
  <c r="H52"/>
  <c r="G52"/>
  <c r="I52" s="1"/>
  <c r="H51"/>
  <c r="G51"/>
  <c r="I51" s="1"/>
  <c r="H50"/>
  <c r="G50"/>
  <c r="I50" s="1"/>
  <c r="H49"/>
  <c r="G49"/>
  <c r="I49" s="1"/>
  <c r="H48"/>
  <c r="G48"/>
  <c r="I48" s="1"/>
  <c r="H47"/>
  <c r="G47"/>
  <c r="I47" s="1"/>
  <c r="H46"/>
  <c r="G46"/>
  <c r="I46" s="1"/>
  <c r="H45"/>
  <c r="G45"/>
  <c r="I45" s="1"/>
  <c r="H44"/>
  <c r="G44"/>
  <c r="I44" s="1"/>
  <c r="H43"/>
  <c r="G43"/>
  <c r="I43" s="1"/>
  <c r="H42"/>
  <c r="G42"/>
  <c r="I42" s="1"/>
  <c r="H41"/>
  <c r="G41"/>
  <c r="I41" s="1"/>
  <c r="H40"/>
  <c r="G40"/>
  <c r="I40" s="1"/>
  <c r="H39"/>
  <c r="G39"/>
  <c r="I39" s="1"/>
  <c r="H38"/>
  <c r="G38"/>
  <c r="I38" s="1"/>
  <c r="H37"/>
  <c r="G37"/>
  <c r="I37" s="1"/>
  <c r="H36"/>
  <c r="G36"/>
  <c r="I36" s="1"/>
  <c r="H35"/>
  <c r="G35"/>
  <c r="I35" s="1"/>
  <c r="H34"/>
  <c r="G34"/>
  <c r="I34" s="1"/>
  <c r="H33"/>
  <c r="G33"/>
  <c r="I33" s="1"/>
  <c r="H32"/>
  <c r="G32"/>
  <c r="I32" s="1"/>
  <c r="H31"/>
  <c r="G31"/>
  <c r="I31" s="1"/>
  <c r="H30"/>
  <c r="G30"/>
  <c r="I30" s="1"/>
  <c r="H29"/>
  <c r="G29"/>
  <c r="I29" s="1"/>
  <c r="H28"/>
  <c r="G28"/>
  <c r="I28" s="1"/>
  <c r="H27"/>
  <c r="G27"/>
  <c r="I27" s="1"/>
  <c r="H25"/>
  <c r="G25"/>
  <c r="I25" s="1"/>
  <c r="H24"/>
  <c r="G24"/>
  <c r="I24" s="1"/>
  <c r="H23"/>
  <c r="G23"/>
  <c r="I23" s="1"/>
  <c r="H22"/>
  <c r="G22"/>
  <c r="I22" s="1"/>
  <c r="H21"/>
  <c r="G21"/>
  <c r="I21" s="1"/>
  <c r="H20"/>
  <c r="G20"/>
  <c r="I20" s="1"/>
  <c r="H19"/>
  <c r="G19"/>
  <c r="I19" s="1"/>
  <c r="H18"/>
  <c r="G18"/>
  <c r="I18" s="1"/>
  <c r="H17"/>
  <c r="G17"/>
  <c r="I17" s="1"/>
  <c r="H16"/>
  <c r="G16"/>
  <c r="I16" s="1"/>
  <c r="H15"/>
  <c r="G15"/>
  <c r="I15" s="1"/>
  <c r="H14"/>
  <c r="G14"/>
  <c r="I14" s="1"/>
  <c r="H13"/>
  <c r="G13"/>
  <c r="I13" s="1"/>
  <c r="H12"/>
  <c r="G12"/>
  <c r="I12" s="1"/>
  <c r="H11"/>
  <c r="G11"/>
  <c r="I11" s="1"/>
  <c r="H10"/>
  <c r="G10"/>
  <c r="I10" s="1"/>
  <c r="H9"/>
  <c r="G9"/>
  <c r="I9" s="1"/>
  <c r="H8"/>
  <c r="G8"/>
  <c r="I8" s="1"/>
  <c r="H7"/>
  <c r="G7"/>
  <c r="I7" s="1"/>
  <c r="A7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7" s="1"/>
  <c r="A58" s="1"/>
  <c r="A59" s="1"/>
  <c r="A60" s="1"/>
  <c r="A61" s="1"/>
  <c r="A62" s="1"/>
  <c r="A63" s="1"/>
  <c r="A64" s="1"/>
  <c r="A65" s="1"/>
  <c r="A66" s="1"/>
  <c r="H6"/>
  <c r="H68" s="1"/>
  <c r="G6"/>
  <c r="I6" s="1"/>
  <c r="I68" s="1"/>
</calcChain>
</file>

<file path=xl/sharedStrings.xml><?xml version="1.0" encoding="utf-8"?>
<sst xmlns="http://schemas.openxmlformats.org/spreadsheetml/2006/main" count="142" uniqueCount="87">
  <si>
    <t xml:space="preserve">                                                                    ОПШТА БОЛНИЦА ЛЕСКОВАЦ</t>
  </si>
  <si>
    <t>Опис добара</t>
  </si>
  <si>
    <t>Јед. мере</t>
  </si>
  <si>
    <t>Захтевана количина</t>
  </si>
  <si>
    <t>Понуђена цена по комаду без ПДВ-а</t>
  </si>
  <si>
    <t>Стопа ПДВ-а у %</t>
  </si>
  <si>
    <t>Понуђена цена по комаду</t>
  </si>
  <si>
    <t>Укупна понуђена цена без ПДВ-а</t>
  </si>
  <si>
    <t>Укупна понуђена цена са ПДВ-ом</t>
  </si>
  <si>
    <t xml:space="preserve">Произвођач </t>
  </si>
  <si>
    <t>8 = (4x5)</t>
  </si>
  <si>
    <t>9 = (4x7)</t>
  </si>
  <si>
    <t>ком</t>
  </si>
  <si>
    <t>Абецедна свеска (тврд повез, 100 листа)</t>
  </si>
  <si>
    <t>блок</t>
  </si>
  <si>
    <t>пак</t>
  </si>
  <si>
    <t>DVD-RW (Verbatim или одговарајући)</t>
  </si>
  <si>
    <t>CD-R (Verbatim или одговарајући)</t>
  </si>
  <si>
    <t>CD-RW (Verbatim или одговарајући)</t>
  </si>
  <si>
    <t>рис</t>
  </si>
  <si>
    <t>Папир за ласер, копир апарате и инкџет апарате (А4 1/500 листа, 80гр.) маестро или одг.</t>
  </si>
  <si>
    <t>Папир за ласер, копир апарате и инкџет апарате (А3 1/500 листа, 80гр.) маестро или одг.</t>
  </si>
  <si>
    <t xml:space="preserve">Фасцикле ПВЦ А4 са металним механизмом </t>
  </si>
  <si>
    <t>Фасцикла са повезом,А4 формат (са преклопом)</t>
  </si>
  <si>
    <t>кут</t>
  </si>
  <si>
    <t>Селотејп трака провидна уска (15ммх33м)</t>
  </si>
  <si>
    <t>Селотејп трака провидна широка (50мм х 50м)</t>
  </si>
  <si>
    <t>Фломастер маркер (за DVD)</t>
  </si>
  <si>
    <t xml:space="preserve">Дневник благајне (А4, НЦР, 100 листа) </t>
  </si>
  <si>
    <t>Коверат без карбона, димензије 240 x 6", 1+1+0, паковање 1400/табака</t>
  </si>
  <si>
    <t>Укупна вредност понуде :</t>
  </si>
  <si>
    <t>22/24</t>
  </si>
  <si>
    <t>23/24</t>
  </si>
  <si>
    <t>24/24</t>
  </si>
  <si>
    <t>Kанцеларијски  материјал за потребе Опште болнице Лесковац бр. 10/15-M</t>
  </si>
  <si>
    <t>У __________________,  ___. ___. 2015.године</t>
  </si>
  <si>
    <t>М.П.</t>
  </si>
  <si>
    <t>___________________________________</t>
  </si>
  <si>
    <t>Потпис овлашћеног лица</t>
  </si>
  <si>
    <r>
      <t>Свеска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укоричена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А</t>
    </r>
    <r>
      <rPr>
        <sz val="10"/>
        <rFont val="Times New Roman"/>
        <family val="1"/>
      </rPr>
      <t>-4 (</t>
    </r>
    <r>
      <rPr>
        <sz val="10"/>
        <rFont val="Arial"/>
        <family val="2"/>
      </rPr>
      <t xml:space="preserve">тврд повез, </t>
    </r>
    <r>
      <rPr>
        <sz val="10"/>
        <rFont val="Calibri"/>
        <family val="2"/>
      </rPr>
      <t>80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листа, ситни или високи каро</t>
    </r>
    <r>
      <rPr>
        <sz val="10"/>
        <rFont val="Times New Roman"/>
        <family val="1"/>
      </rPr>
      <t>)</t>
    </r>
  </si>
  <si>
    <r>
      <t>Свеска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укоричена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А</t>
    </r>
    <r>
      <rPr>
        <sz val="10"/>
        <rFont val="Times New Roman"/>
        <family val="1"/>
      </rPr>
      <t>-5 (</t>
    </r>
    <r>
      <rPr>
        <sz val="10"/>
        <rFont val="Arial"/>
        <family val="2"/>
      </rPr>
      <t xml:space="preserve">тврд повез, </t>
    </r>
    <r>
      <rPr>
        <sz val="10"/>
        <rFont val="Calibri"/>
        <family val="2"/>
      </rPr>
      <t>80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листа, ситни или високи каро</t>
    </r>
    <r>
      <rPr>
        <sz val="10"/>
        <rFont val="Times New Roman"/>
        <family val="1"/>
      </rPr>
      <t>)</t>
    </r>
  </si>
  <si>
    <r>
      <t>Свеска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обична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А</t>
    </r>
    <r>
      <rPr>
        <sz val="10"/>
        <rFont val="Times New Roman"/>
        <family val="1"/>
      </rPr>
      <t>-4 (</t>
    </r>
    <r>
      <rPr>
        <sz val="10"/>
        <rFont val="Arial"/>
        <family val="2"/>
      </rPr>
      <t xml:space="preserve">мек повез, </t>
    </r>
    <r>
      <rPr>
        <sz val="10"/>
        <rFont val="Calibri"/>
        <family val="2"/>
      </rPr>
      <t>60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листа, ситни или високи каро</t>
    </r>
    <r>
      <rPr>
        <sz val="10"/>
        <rFont val="Times New Roman"/>
        <family val="1"/>
      </rPr>
      <t>)</t>
    </r>
  </si>
  <si>
    <r>
      <t>Свеска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обична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А</t>
    </r>
    <r>
      <rPr>
        <sz val="10"/>
        <rFont val="Times New Roman"/>
        <family val="1"/>
      </rPr>
      <t>-5 (</t>
    </r>
    <r>
      <rPr>
        <sz val="10"/>
        <rFont val="Arial"/>
        <family val="2"/>
      </rPr>
      <t xml:space="preserve">мек повез, </t>
    </r>
    <r>
      <rPr>
        <sz val="10"/>
        <rFont val="Calibri"/>
        <family val="2"/>
      </rPr>
      <t>60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листа,ситни или високи каро</t>
    </r>
    <r>
      <rPr>
        <sz val="10"/>
        <rFont val="Times New Roman"/>
        <family val="1"/>
      </rPr>
      <t>)</t>
    </r>
  </si>
  <si>
    <r>
      <t>Књига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улазних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фактура</t>
    </r>
    <r>
      <rPr>
        <sz val="10"/>
        <rFont val="Times New Roman"/>
        <family val="1"/>
      </rPr>
      <t xml:space="preserve"> (</t>
    </r>
    <r>
      <rPr>
        <sz val="10"/>
        <rFont val="Arial"/>
        <family val="2"/>
      </rPr>
      <t xml:space="preserve">тврд повез, </t>
    </r>
    <r>
      <rPr>
        <sz val="10"/>
        <rFont val="Times New Roman"/>
        <family val="1"/>
      </rPr>
      <t xml:space="preserve">80 </t>
    </r>
    <r>
      <rPr>
        <sz val="10"/>
        <rFont val="Arial"/>
        <family val="2"/>
      </rPr>
      <t>листова</t>
    </r>
    <r>
      <rPr>
        <sz val="10"/>
        <rFont val="Times New Roman"/>
        <family val="1"/>
      </rPr>
      <t>)</t>
    </r>
  </si>
  <si>
    <r>
      <t>Књига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излазних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фактура</t>
    </r>
    <r>
      <rPr>
        <sz val="10"/>
        <rFont val="Times New Roman"/>
        <family val="1"/>
      </rPr>
      <t xml:space="preserve"> (</t>
    </r>
    <r>
      <rPr>
        <sz val="10"/>
        <rFont val="Arial"/>
        <family val="2"/>
      </rPr>
      <t xml:space="preserve">тврд повез, </t>
    </r>
    <r>
      <rPr>
        <sz val="10"/>
        <rFont val="Times New Roman"/>
        <family val="1"/>
      </rPr>
      <t xml:space="preserve">80 </t>
    </r>
    <r>
      <rPr>
        <sz val="10"/>
        <rFont val="Arial"/>
        <family val="2"/>
      </rPr>
      <t>листова</t>
    </r>
    <r>
      <rPr>
        <sz val="10"/>
        <rFont val="Times New Roman"/>
        <family val="1"/>
      </rPr>
      <t>)</t>
    </r>
  </si>
  <si>
    <r>
      <t>Вирмански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налози</t>
    </r>
    <r>
      <rPr>
        <sz val="10"/>
        <rFont val="Times New Roman"/>
        <family val="1"/>
      </rPr>
      <t xml:space="preserve"> – </t>
    </r>
    <r>
      <rPr>
        <sz val="10"/>
        <rFont val="Arial"/>
        <family val="2"/>
      </rPr>
      <t xml:space="preserve">уплатнице </t>
    </r>
    <r>
      <rPr>
        <sz val="10"/>
        <rFont val="Times New Roman"/>
        <family val="1"/>
      </rPr>
      <t>(</t>
    </r>
    <r>
      <rPr>
        <sz val="10"/>
        <rFont val="Arial"/>
        <family val="2"/>
      </rPr>
      <t>блок 100 листа</t>
    </r>
    <r>
      <rPr>
        <sz val="10"/>
        <rFont val="Times New Roman"/>
        <family val="1"/>
      </rPr>
      <t>)</t>
    </r>
  </si>
  <si>
    <r>
      <t>Лепак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за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папир</t>
    </r>
    <r>
      <rPr>
        <sz val="10"/>
        <rFont val="Times New Roman"/>
        <family val="1"/>
      </rPr>
      <t xml:space="preserve"> 100</t>
    </r>
    <r>
      <rPr>
        <sz val="10"/>
        <rFont val="Arial"/>
        <family val="2"/>
      </rPr>
      <t>гр</t>
    </r>
    <r>
      <rPr>
        <sz val="10"/>
        <rFont val="Times New Roman"/>
        <family val="1"/>
      </rPr>
      <t>.</t>
    </r>
  </si>
  <si>
    <r>
      <t>Лепак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ОХО (20гр.)</t>
    </r>
  </si>
  <si>
    <r>
      <t>Јастуче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за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печат</t>
    </r>
    <r>
      <rPr>
        <sz val="10"/>
        <rFont val="Times New Roman"/>
        <family val="1"/>
      </rPr>
      <t xml:space="preserve"> (</t>
    </r>
    <r>
      <rPr>
        <sz val="10"/>
        <rFont val="Arial"/>
        <family val="2"/>
      </rPr>
      <t>број</t>
    </r>
    <r>
      <rPr>
        <sz val="10"/>
        <rFont val="Times New Roman"/>
        <family val="1"/>
      </rPr>
      <t xml:space="preserve"> 3)</t>
    </r>
  </si>
  <si>
    <r>
      <t>Гумица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за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брисање</t>
    </r>
  </si>
  <si>
    <r>
      <t>Индиго</t>
    </r>
    <r>
      <rPr>
        <sz val="10"/>
        <rFont val="Times New Roman"/>
        <family val="1"/>
      </rPr>
      <t xml:space="preserve"> - </t>
    </r>
    <r>
      <rPr>
        <sz val="10"/>
        <rFont val="Arial"/>
        <family val="2"/>
      </rPr>
      <t>ручни</t>
    </r>
    <r>
      <rPr>
        <sz val="10"/>
        <rFont val="Times New Roman"/>
        <family val="1"/>
      </rPr>
      <t xml:space="preserve"> (1/100</t>
    </r>
    <r>
      <rPr>
        <sz val="10"/>
        <rFont val="Arial"/>
        <family val="2"/>
      </rPr>
      <t>ком</t>
    </r>
    <r>
      <rPr>
        <sz val="10"/>
        <rFont val="Times New Roman"/>
        <family val="1"/>
      </rPr>
      <t>)</t>
    </r>
  </si>
  <si>
    <r>
      <t>Мастило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за печате, плаво (24мл)</t>
    </r>
  </si>
  <si>
    <r>
      <t>Оловка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графитна</t>
    </r>
    <r>
      <rPr>
        <sz val="10"/>
        <rFont val="Times New Roman"/>
        <family val="1"/>
      </rPr>
      <t xml:space="preserve"> – </t>
    </r>
    <r>
      <rPr>
        <sz val="10"/>
        <rFont val="Arial"/>
        <family val="2"/>
      </rPr>
      <t>дрвена</t>
    </r>
  </si>
  <si>
    <r>
      <t>Трака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за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писаћу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машину 13мм/10м</t>
    </r>
  </si>
  <si>
    <r>
      <t>DVD-R (</t>
    </r>
    <r>
      <rPr>
        <sz val="10"/>
        <rFont val="Arial"/>
        <family val="2"/>
      </rPr>
      <t>Сваки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упакован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посебно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у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чврстом ПВЦ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паковању</t>
    </r>
    <r>
      <rPr>
        <sz val="10"/>
        <rFont val="Times New Roman"/>
        <family val="1"/>
      </rPr>
      <t xml:space="preserve">, Verbatim </t>
    </r>
    <r>
      <rPr>
        <sz val="10"/>
        <rFont val="Arial"/>
        <family val="2"/>
      </rPr>
      <t>или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одговарајући</t>
    </r>
    <r>
      <rPr>
        <sz val="10"/>
        <rFont val="Times New Roman"/>
        <family val="1"/>
      </rPr>
      <t>)</t>
    </r>
  </si>
  <si>
    <r>
      <t>Коверте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плаве</t>
    </r>
    <r>
      <rPr>
        <sz val="10"/>
        <rFont val="Times New Roman"/>
        <family val="1"/>
      </rPr>
      <t xml:space="preserve"> (</t>
    </r>
    <r>
      <rPr>
        <sz val="10"/>
        <rFont val="Arial"/>
        <family val="2"/>
      </rPr>
      <t>дим</t>
    </r>
    <r>
      <rPr>
        <sz val="10"/>
        <rFont val="Times New Roman"/>
        <family val="1"/>
      </rPr>
      <t>. 17</t>
    </r>
    <r>
      <rPr>
        <sz val="10"/>
        <rFont val="Arial"/>
        <family val="2"/>
      </rPr>
      <t>х</t>
    </r>
    <r>
      <rPr>
        <sz val="10"/>
        <rFont val="Times New Roman"/>
        <family val="1"/>
      </rPr>
      <t>12,5</t>
    </r>
    <r>
      <rPr>
        <sz val="10"/>
        <rFont val="Arial"/>
        <family val="2"/>
      </rPr>
      <t>цм, влажно лепљење</t>
    </r>
    <r>
      <rPr>
        <sz val="10"/>
        <rFont val="Times New Roman"/>
        <family val="1"/>
      </rPr>
      <t>)</t>
    </r>
    <r>
      <rPr>
        <sz val="10"/>
        <rFont val="Calibri"/>
        <family val="2"/>
      </rPr>
      <t xml:space="preserve"> </t>
    </r>
  </si>
  <si>
    <r>
      <t>Коверте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розе</t>
    </r>
    <r>
      <rPr>
        <sz val="10"/>
        <rFont val="Times New Roman"/>
        <family val="1"/>
      </rPr>
      <t xml:space="preserve"> (</t>
    </r>
    <r>
      <rPr>
        <sz val="10"/>
        <rFont val="Calibri"/>
        <family val="2"/>
      </rPr>
      <t>дим</t>
    </r>
    <r>
      <rPr>
        <sz val="10"/>
        <rFont val="Times New Roman"/>
        <family val="1"/>
      </rPr>
      <t>. 25</t>
    </r>
    <r>
      <rPr>
        <sz val="10"/>
        <rFont val="Arial"/>
        <family val="2"/>
      </rPr>
      <t>х</t>
    </r>
    <r>
      <rPr>
        <sz val="10"/>
        <rFont val="Times New Roman"/>
        <family val="1"/>
      </rPr>
      <t>17,5</t>
    </r>
    <r>
      <rPr>
        <sz val="10"/>
        <rFont val="Arial"/>
        <family val="2"/>
      </rPr>
      <t>цм, влажно лепљење</t>
    </r>
    <r>
      <rPr>
        <sz val="10"/>
        <rFont val="Times New Roman"/>
        <family val="1"/>
      </rPr>
      <t>)</t>
    </r>
  </si>
  <si>
    <r>
      <t>Коверте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жуте</t>
    </r>
    <r>
      <rPr>
        <sz val="10"/>
        <rFont val="Times New Roman"/>
        <family val="1"/>
      </rPr>
      <t xml:space="preserve"> (</t>
    </r>
    <r>
      <rPr>
        <sz val="10"/>
        <rFont val="Calibri"/>
        <family val="2"/>
      </rPr>
      <t>дим</t>
    </r>
    <r>
      <rPr>
        <sz val="10"/>
        <rFont val="Times New Roman"/>
        <family val="1"/>
      </rPr>
      <t>. 36</t>
    </r>
    <r>
      <rPr>
        <sz val="10"/>
        <rFont val="Arial"/>
        <family val="2"/>
      </rPr>
      <t>х</t>
    </r>
    <r>
      <rPr>
        <sz val="10"/>
        <rFont val="Times New Roman"/>
        <family val="1"/>
      </rPr>
      <t>23,5</t>
    </r>
    <r>
      <rPr>
        <sz val="10"/>
        <rFont val="Arial"/>
        <family val="2"/>
      </rPr>
      <t>цм, влажно лепљење</t>
    </r>
    <r>
      <rPr>
        <sz val="10"/>
        <rFont val="Times New Roman"/>
        <family val="1"/>
      </rPr>
      <t>)</t>
    </r>
  </si>
  <si>
    <r>
      <t>Пелир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папир</t>
    </r>
    <r>
      <rPr>
        <sz val="10"/>
        <rFont val="Times New Roman"/>
        <family val="1"/>
      </rPr>
      <t xml:space="preserve"> (500 </t>
    </r>
    <r>
      <rPr>
        <sz val="10"/>
        <rFont val="Arial"/>
        <family val="2"/>
      </rPr>
      <t>ком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у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пак</t>
    </r>
    <r>
      <rPr>
        <sz val="10"/>
        <rFont val="Times New Roman"/>
        <family val="1"/>
      </rPr>
      <t>.)</t>
    </r>
  </si>
  <si>
    <r>
      <t>Каро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папир</t>
    </r>
    <r>
      <rPr>
        <sz val="10"/>
        <rFont val="Times New Roman"/>
        <family val="1"/>
      </rPr>
      <t xml:space="preserve"> (500 </t>
    </r>
    <r>
      <rPr>
        <sz val="10"/>
        <rFont val="Arial"/>
        <family val="2"/>
      </rPr>
      <t>ком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у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пак</t>
    </r>
    <r>
      <rPr>
        <sz val="10"/>
        <rFont val="Times New Roman"/>
        <family val="1"/>
      </rPr>
      <t>.)</t>
    </r>
  </si>
  <si>
    <r>
      <t>Фасцикле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картонске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беле</t>
    </r>
    <r>
      <rPr>
        <sz val="10"/>
        <rFont val="Times New Roman"/>
        <family val="1"/>
      </rPr>
      <t xml:space="preserve"> (</t>
    </r>
    <r>
      <rPr>
        <sz val="10"/>
        <rFont val="Arial"/>
        <family val="2"/>
      </rPr>
      <t>за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А</t>
    </r>
    <r>
      <rPr>
        <sz val="10"/>
        <rFont val="Times New Roman"/>
        <family val="1"/>
      </rPr>
      <t xml:space="preserve">4 </t>
    </r>
    <r>
      <rPr>
        <sz val="10"/>
        <rFont val="Arial"/>
        <family val="2"/>
      </rPr>
      <t>формат</t>
    </r>
    <r>
      <rPr>
        <sz val="10"/>
        <rFont val="Times New Roman"/>
        <family val="1"/>
      </rPr>
      <t>)</t>
    </r>
  </si>
  <si>
    <r>
      <t>Спајалице</t>
    </r>
    <r>
      <rPr>
        <sz val="10"/>
        <rFont val="Times New Roman"/>
        <family val="1"/>
      </rPr>
      <t xml:space="preserve"> </t>
    </r>
    <r>
      <rPr>
        <sz val="10"/>
        <rFont val="Calibri"/>
        <family val="2"/>
      </rPr>
      <t xml:space="preserve">28мм </t>
    </r>
    <r>
      <rPr>
        <sz val="10"/>
        <rFont val="Times New Roman"/>
        <family val="1"/>
      </rPr>
      <t>(</t>
    </r>
    <r>
      <rPr>
        <sz val="10"/>
        <rFont val="Arial"/>
        <family val="2"/>
      </rPr>
      <t>паков</t>
    </r>
    <r>
      <rPr>
        <sz val="10"/>
        <rFont val="Times New Roman"/>
        <family val="1"/>
      </rPr>
      <t xml:space="preserve">. 100 </t>
    </r>
    <r>
      <rPr>
        <sz val="10"/>
        <rFont val="Arial"/>
        <family val="2"/>
      </rPr>
      <t>ком</t>
    </r>
    <r>
      <rPr>
        <sz val="10"/>
        <rFont val="Times New Roman"/>
        <family val="1"/>
      </rPr>
      <t>)</t>
    </r>
  </si>
  <si>
    <r>
      <t>Бланко табулир</t>
    </r>
    <r>
      <rPr>
        <sz val="10"/>
        <rFont val="Times New Roman"/>
        <family val="1"/>
      </rPr>
      <t xml:space="preserve"> 240</t>
    </r>
    <r>
      <rPr>
        <sz val="10"/>
        <rFont val="Arial"/>
        <family val="2"/>
      </rPr>
      <t>х</t>
    </r>
    <r>
      <rPr>
        <sz val="10"/>
        <rFont val="Times New Roman"/>
        <family val="1"/>
      </rPr>
      <t>12 1+0</t>
    </r>
    <r>
      <rPr>
        <sz val="10"/>
        <rFont val="Calibri"/>
        <family val="2"/>
      </rPr>
      <t xml:space="preserve"> (1/2.000 преклопа)</t>
    </r>
  </si>
  <si>
    <r>
      <t>Бланко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табулир</t>
    </r>
    <r>
      <rPr>
        <sz val="10"/>
        <rFont val="Times New Roman"/>
        <family val="1"/>
      </rPr>
      <t xml:space="preserve"> 240</t>
    </r>
    <r>
      <rPr>
        <sz val="10"/>
        <rFont val="Arial"/>
        <family val="2"/>
      </rPr>
      <t>х</t>
    </r>
    <r>
      <rPr>
        <sz val="10"/>
        <rFont val="Times New Roman"/>
        <family val="1"/>
      </rPr>
      <t>12 1+1</t>
    </r>
    <r>
      <rPr>
        <sz val="10"/>
        <rFont val="Calibri"/>
        <family val="2"/>
      </rPr>
      <t xml:space="preserve"> (1/1.000 преклопа)</t>
    </r>
  </si>
  <si>
    <r>
      <t>Бланко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табулир</t>
    </r>
    <r>
      <rPr>
        <sz val="10"/>
        <rFont val="Times New Roman"/>
        <family val="1"/>
      </rPr>
      <t xml:space="preserve"> 240</t>
    </r>
    <r>
      <rPr>
        <sz val="10"/>
        <rFont val="Arial"/>
        <family val="2"/>
      </rPr>
      <t>х</t>
    </r>
    <r>
      <rPr>
        <sz val="10"/>
        <rFont val="Times New Roman"/>
        <family val="1"/>
      </rPr>
      <t>12 1+2</t>
    </r>
    <r>
      <rPr>
        <sz val="10"/>
        <rFont val="Calibri"/>
        <family val="2"/>
      </rPr>
      <t xml:space="preserve"> (1/700 преклопа)</t>
    </r>
  </si>
  <si>
    <r>
      <t>Компјутерски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налози</t>
    </r>
    <r>
      <rPr>
        <sz val="10"/>
        <rFont val="Times New Roman"/>
        <family val="1"/>
      </rPr>
      <t xml:space="preserve"> 1+1</t>
    </r>
    <r>
      <rPr>
        <sz val="10"/>
        <rFont val="Calibri"/>
        <family val="2"/>
      </rPr>
      <t xml:space="preserve"> </t>
    </r>
    <r>
      <rPr>
        <sz val="10"/>
        <rFont val="Times New Roman"/>
        <family val="1"/>
      </rPr>
      <t>(</t>
    </r>
    <r>
      <rPr>
        <sz val="10"/>
        <rFont val="Arial"/>
        <family val="2"/>
      </rPr>
      <t>вирман</t>
    </r>
    <r>
      <rPr>
        <sz val="10"/>
        <rFont val="Times New Roman"/>
        <family val="1"/>
      </rPr>
      <t xml:space="preserve"> 41</t>
    </r>
    <r>
      <rPr>
        <sz val="10"/>
        <rFont val="Calibri"/>
        <family val="2"/>
      </rPr>
      <t>, 1/1000 преклопа или 3000 ком.)</t>
    </r>
  </si>
  <si>
    <r>
      <t>Муниција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за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хефталицу</t>
    </r>
    <r>
      <rPr>
        <sz val="10"/>
        <rFont val="Times New Roman"/>
        <family val="1"/>
      </rPr>
      <t xml:space="preserve"> 24/6 (</t>
    </r>
    <r>
      <rPr>
        <sz val="10"/>
        <rFont val="Arial"/>
        <family val="2"/>
      </rPr>
      <t xml:space="preserve">паковање </t>
    </r>
    <r>
      <rPr>
        <sz val="10"/>
        <rFont val="Times New Roman"/>
        <family val="1"/>
      </rPr>
      <t>1000</t>
    </r>
    <r>
      <rPr>
        <sz val="10"/>
        <rFont val="Arial"/>
        <family val="2"/>
      </rPr>
      <t>ком</t>
    </r>
    <r>
      <rPr>
        <sz val="10"/>
        <rFont val="Times New Roman"/>
        <family val="1"/>
      </rPr>
      <t>.)</t>
    </r>
  </si>
  <si>
    <r>
      <t>Фломастер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обичан (више боја)</t>
    </r>
  </si>
  <si>
    <r>
      <t>Фломастер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флуоросцентни (више боја)</t>
    </r>
  </si>
  <si>
    <r>
      <t>Оловка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хемијска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плава</t>
    </r>
  </si>
  <si>
    <r>
      <t>Оловка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хемијска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црвена</t>
    </r>
  </si>
  <si>
    <r>
      <t>Уложак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за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хемијску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оловку</t>
    </r>
    <r>
      <rPr>
        <sz val="10"/>
        <rFont val="Times New Roman"/>
        <family val="1"/>
      </rPr>
      <t xml:space="preserve"> </t>
    </r>
  </si>
  <si>
    <r>
      <t>Регистратори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А</t>
    </r>
    <r>
      <rPr>
        <sz val="10"/>
        <rFont val="Times New Roman"/>
        <family val="1"/>
      </rPr>
      <t>4 (</t>
    </r>
    <r>
      <rPr>
        <sz val="10"/>
        <rFont val="Arial"/>
        <family val="2"/>
      </rPr>
      <t>ужи 5цм</t>
    </r>
    <r>
      <rPr>
        <sz val="10"/>
        <rFont val="Times New Roman"/>
        <family val="1"/>
      </rPr>
      <t>)</t>
    </r>
  </si>
  <si>
    <r>
      <t>Регистратори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А</t>
    </r>
    <r>
      <rPr>
        <sz val="10"/>
        <rFont val="Times New Roman"/>
        <family val="1"/>
      </rPr>
      <t>4</t>
    </r>
    <r>
      <rPr>
        <sz val="10"/>
        <rFont val="Calibri"/>
        <family val="2"/>
      </rPr>
      <t xml:space="preserve"> </t>
    </r>
    <r>
      <rPr>
        <sz val="10"/>
        <rFont val="Times New Roman"/>
        <family val="1"/>
      </rPr>
      <t>(</t>
    </r>
    <r>
      <rPr>
        <sz val="10"/>
        <rFont val="Arial"/>
        <family val="2"/>
      </rPr>
      <t>шири 8цм</t>
    </r>
    <r>
      <rPr>
        <sz val="10"/>
        <rFont val="Times New Roman"/>
        <family val="1"/>
      </rPr>
      <t>)</t>
    </r>
  </si>
  <si>
    <r>
      <t>Хефталица за муницију 24/6</t>
    </r>
    <r>
      <rPr>
        <sz val="10"/>
        <rFont val="Times New Roman"/>
        <family val="1"/>
      </rPr>
      <t xml:space="preserve"> (</t>
    </r>
    <r>
      <rPr>
        <sz val="10"/>
        <rFont val="Arial"/>
        <family val="2"/>
      </rPr>
      <t>средња</t>
    </r>
    <r>
      <rPr>
        <sz val="10"/>
        <rFont val="Times New Roman"/>
        <family val="1"/>
      </rPr>
      <t>)</t>
    </r>
  </si>
  <si>
    <r>
      <t>Лењир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прави</t>
    </r>
    <r>
      <rPr>
        <sz val="10"/>
        <rFont val="Times New Roman"/>
        <family val="1"/>
      </rPr>
      <t xml:space="preserve"> 30</t>
    </r>
    <r>
      <rPr>
        <sz val="10"/>
        <rFont val="Arial"/>
        <family val="2"/>
      </rPr>
      <t>цм</t>
    </r>
  </si>
  <si>
    <r>
      <t>Бушач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папира</t>
    </r>
    <r>
      <rPr>
        <sz val="10"/>
        <rFont val="Times New Roman"/>
        <family val="1"/>
      </rPr>
      <t xml:space="preserve"> (</t>
    </r>
    <r>
      <rPr>
        <sz val="10"/>
        <rFont val="Arial"/>
        <family val="2"/>
      </rPr>
      <t>средњи</t>
    </r>
    <r>
      <rPr>
        <sz val="10"/>
        <rFont val="Times New Roman"/>
        <family val="1"/>
      </rPr>
      <t>)</t>
    </r>
  </si>
  <si>
    <r>
      <t>Расхефтавач</t>
    </r>
    <r>
      <rPr>
        <sz val="10"/>
        <rFont val="Times New Roman"/>
        <family val="1"/>
      </rPr>
      <t xml:space="preserve"> </t>
    </r>
  </si>
  <si>
    <r>
      <t>Канап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канцеларијски</t>
    </r>
    <r>
      <rPr>
        <sz val="10"/>
        <rFont val="Times New Roman"/>
        <family val="1"/>
      </rPr>
      <t xml:space="preserve"> 3</t>
    </r>
    <r>
      <rPr>
        <sz val="10"/>
        <rFont val="Arial"/>
        <family val="2"/>
      </rPr>
      <t>мм</t>
    </r>
    <r>
      <rPr>
        <sz val="10"/>
        <rFont val="Times New Roman"/>
        <family val="1"/>
      </rPr>
      <t xml:space="preserve"> (100</t>
    </r>
    <r>
      <rPr>
        <sz val="10"/>
        <rFont val="Arial"/>
        <family val="2"/>
      </rPr>
      <t>м</t>
    </r>
    <r>
      <rPr>
        <sz val="10"/>
        <rFont val="Times New Roman"/>
        <family val="1"/>
      </rPr>
      <t>)</t>
    </r>
  </si>
  <si>
    <r>
      <t>Коректор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белило</t>
    </r>
    <r>
      <rPr>
        <sz val="10"/>
        <rFont val="Times New Roman"/>
        <family val="1"/>
      </rPr>
      <t xml:space="preserve"> 20</t>
    </r>
    <r>
      <rPr>
        <sz val="10"/>
        <rFont val="Arial"/>
        <family val="2"/>
      </rPr>
      <t>мл</t>
    </r>
  </si>
  <si>
    <r>
      <t>Траке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за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фискалну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касу</t>
    </r>
    <r>
      <rPr>
        <sz val="10"/>
        <rFont val="Times New Roman"/>
        <family val="1"/>
      </rPr>
      <t xml:space="preserve"> 38</t>
    </r>
    <r>
      <rPr>
        <sz val="10"/>
        <rFont val="Arial"/>
        <family val="2"/>
      </rPr>
      <t>мм</t>
    </r>
    <r>
      <rPr>
        <sz val="10"/>
        <rFont val="Times New Roman"/>
        <family val="1"/>
      </rPr>
      <t xml:space="preserve"> (r=48mm, h=13mm,) </t>
    </r>
    <r>
      <rPr>
        <sz val="10"/>
        <rFont val="Arial"/>
        <family val="2"/>
      </rPr>
      <t>термо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ролна</t>
    </r>
  </si>
  <si>
    <r>
      <t>ЕДИ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књига А4/12л+12џ тврд повез</t>
    </r>
  </si>
  <si>
    <r>
      <t>Фасцикле</t>
    </r>
    <r>
      <rPr>
        <sz val="10"/>
        <rFont val="Times New Roman"/>
        <family val="1"/>
      </rPr>
      <t xml:space="preserve"> (фолије) </t>
    </r>
    <r>
      <rPr>
        <sz val="10"/>
        <rFont val="Arial"/>
        <family val="2"/>
      </rPr>
      <t>провидне</t>
    </r>
    <r>
      <rPr>
        <sz val="10"/>
        <rFont val="Times New Roman"/>
        <family val="1"/>
      </rPr>
      <t xml:space="preserve"> A4, мин</t>
    </r>
    <r>
      <rPr>
        <sz val="10"/>
        <rFont val="Calibri"/>
        <family val="2"/>
      </rPr>
      <t xml:space="preserve"> </t>
    </r>
    <r>
      <rPr>
        <sz val="10"/>
        <rFont val="Times New Roman"/>
        <family val="1"/>
      </rPr>
      <t>40</t>
    </r>
    <r>
      <rPr>
        <sz val="10"/>
        <rFont val="Calibri"/>
        <family val="2"/>
      </rPr>
      <t>μ дебљине</t>
    </r>
  </si>
  <si>
    <r>
      <t>Факс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ролне</t>
    </r>
    <r>
      <rPr>
        <sz val="10"/>
        <rFont val="Times New Roman"/>
        <family val="1"/>
      </rPr>
      <t xml:space="preserve"> (</t>
    </r>
    <r>
      <rPr>
        <sz val="10"/>
        <rFont val="Arial"/>
        <family val="2"/>
      </rPr>
      <t>минимум</t>
    </r>
    <r>
      <rPr>
        <sz val="10"/>
        <rFont val="Times New Roman"/>
        <family val="1"/>
      </rPr>
      <t xml:space="preserve"> </t>
    </r>
    <r>
      <rPr>
        <sz val="10"/>
        <rFont val="Calibri"/>
        <family val="2"/>
      </rPr>
      <t>18</t>
    </r>
    <r>
      <rPr>
        <sz val="10"/>
        <rFont val="Arial"/>
        <family val="2"/>
      </rPr>
      <t>м</t>
    </r>
    <r>
      <rPr>
        <sz val="10"/>
        <rFont val="Times New Roman"/>
        <family val="1"/>
      </rPr>
      <t xml:space="preserve">. </t>
    </r>
    <r>
      <rPr>
        <sz val="10"/>
        <rFont val="Arial"/>
        <family val="2"/>
      </rPr>
      <t>дужине</t>
    </r>
    <r>
      <rPr>
        <sz val="10"/>
        <rFont val="Times New Roman"/>
        <family val="1"/>
      </rPr>
      <t>)</t>
    </r>
  </si>
  <si>
    <r>
      <t>Тастатура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за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компјутер</t>
    </r>
    <r>
      <rPr>
        <sz val="10"/>
        <rFont val="Times New Roman"/>
        <family val="1"/>
      </rPr>
      <t xml:space="preserve"> PS2/USB (Genius </t>
    </r>
    <r>
      <rPr>
        <sz val="10"/>
        <rFont val="Arial"/>
        <family val="2"/>
      </rPr>
      <t>или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одг.</t>
    </r>
    <r>
      <rPr>
        <sz val="10"/>
        <rFont val="Times New Roman"/>
        <family val="1"/>
      </rPr>
      <t>)</t>
    </r>
  </si>
  <si>
    <r>
      <t>Миш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за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компјутер</t>
    </r>
    <r>
      <rPr>
        <sz val="10"/>
        <rFont val="Times New Roman"/>
        <family val="1"/>
      </rPr>
      <t xml:space="preserve"> PS2/USB (Genius </t>
    </r>
    <r>
      <rPr>
        <sz val="10"/>
        <rFont val="Arial"/>
        <family val="2"/>
      </rPr>
      <t>или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одг.</t>
    </r>
    <r>
      <rPr>
        <sz val="10"/>
        <rFont val="Times New Roman"/>
        <family val="1"/>
      </rPr>
      <t>)</t>
    </r>
  </si>
  <si>
    <t>12.  ТЕХНИЧКА СПЕЦИФИКАЦИЈА - ВРСТА И ОПИС  ДОБАРА, ЈЕДИНИЦА МЕРЕ, КОЛИЧИНА, СТРУКТУРА ЦЕНЕ И ПРОИЗВОЂАЧ</t>
  </si>
</sst>
</file>

<file path=xl/styles.xml><?xml version="1.0" encoding="utf-8"?>
<styleSheet xmlns="http://schemas.openxmlformats.org/spreadsheetml/2006/main">
  <fonts count="25">
    <font>
      <sz val="11"/>
      <color theme="1"/>
      <name val="Calibri"/>
      <family val="2"/>
      <scheme val="minor"/>
    </font>
    <font>
      <sz val="12"/>
      <color rgb="FF000000"/>
      <name val="Tahoma"/>
      <family val="2"/>
    </font>
    <font>
      <sz val="12"/>
      <name val="Tahoma"/>
      <family val="2"/>
    </font>
    <font>
      <b/>
      <sz val="14"/>
      <color theme="1"/>
      <name val="Calibri"/>
      <family val="2"/>
      <scheme val="minor"/>
    </font>
    <font>
      <sz val="9"/>
      <name val="Arial"/>
      <family val="2"/>
    </font>
    <font>
      <sz val="10"/>
      <color rgb="FF000000"/>
      <name val="Arial"/>
      <family val="2"/>
    </font>
    <font>
      <sz val="10"/>
      <color rgb="FF000000"/>
      <name val="Trebuchet MS"/>
      <family val="2"/>
    </font>
    <font>
      <sz val="11"/>
      <name val="Arial"/>
      <family val="2"/>
    </font>
    <font>
      <sz val="11"/>
      <name val="Calibri"/>
      <family val="2"/>
    </font>
    <font>
      <sz val="10"/>
      <name val="Tahoma"/>
      <family val="2"/>
    </font>
    <font>
      <sz val="11"/>
      <name val="Tahoma"/>
      <family val="2"/>
    </font>
    <font>
      <sz val="9"/>
      <name val="Times New Roman"/>
      <family val="1"/>
    </font>
    <font>
      <sz val="10"/>
      <name val="Arial"/>
      <family val="2"/>
    </font>
    <font>
      <b/>
      <sz val="12"/>
      <color rgb="FF000000"/>
      <name val="Arial"/>
      <family val="2"/>
    </font>
    <font>
      <b/>
      <sz val="10.5"/>
      <color rgb="FF000000"/>
      <name val="Tahoma"/>
      <family val="2"/>
    </font>
    <font>
      <b/>
      <sz val="11"/>
      <color rgb="FF000000"/>
      <name val="Tahoma"/>
      <family val="2"/>
    </font>
    <font>
      <b/>
      <sz val="11"/>
      <color rgb="FFFF0000"/>
      <name val="Tahoma"/>
      <family val="2"/>
    </font>
    <font>
      <sz val="11"/>
      <color theme="1"/>
      <name val="Tahoma"/>
      <family val="2"/>
    </font>
    <font>
      <sz val="10"/>
      <name val="Times New Roman"/>
      <family val="1"/>
    </font>
    <font>
      <sz val="10"/>
      <name val="Calibri"/>
      <family val="2"/>
    </font>
    <font>
      <sz val="10"/>
      <color theme="1"/>
      <name val="Calibri"/>
      <family val="2"/>
      <scheme val="minor"/>
    </font>
    <font>
      <b/>
      <sz val="10"/>
      <color rgb="FF000000"/>
      <name val="Tahoma"/>
      <family val="2"/>
    </font>
    <font>
      <sz val="10"/>
      <color theme="1"/>
      <name val="Tahoma"/>
      <family val="2"/>
    </font>
    <font>
      <b/>
      <i/>
      <sz val="10"/>
      <color rgb="FF000000"/>
      <name val="Arial"/>
      <family val="2"/>
    </font>
    <font>
      <sz val="10"/>
      <color rgb="FF000000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C6D9F1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/>
    <xf numFmtId="0" fontId="2" fillId="2" borderId="0" xfId="0" applyFont="1" applyFill="1" applyAlignment="1"/>
    <xf numFmtId="0" fontId="0" fillId="2" borderId="0" xfId="0" applyFill="1"/>
    <xf numFmtId="0" fontId="4" fillId="0" borderId="1" xfId="0" applyFont="1" applyBorder="1"/>
    <xf numFmtId="0" fontId="0" fillId="2" borderId="0" xfId="0" applyFill="1" applyBorder="1" applyAlignment="1">
      <alignment vertical="top" wrapText="1"/>
    </xf>
    <xf numFmtId="0" fontId="6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9" fillId="0" borderId="1" xfId="0" applyFont="1" applyBorder="1" applyAlignment="1">
      <alignment horizontal="center" vertical="center" wrapText="1"/>
    </xf>
    <xf numFmtId="4" fontId="0" fillId="0" borderId="2" xfId="0" applyNumberFormat="1" applyBorder="1"/>
    <xf numFmtId="2" fontId="9" fillId="0" borderId="1" xfId="0" applyNumberFormat="1" applyFont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3" fontId="9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wrapText="1"/>
    </xf>
    <xf numFmtId="0" fontId="1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/>
    </xf>
    <xf numFmtId="0" fontId="0" fillId="2" borderId="0" xfId="0" applyFill="1" applyBorder="1"/>
    <xf numFmtId="4" fontId="14" fillId="5" borderId="2" xfId="0" applyNumberFormat="1" applyFont="1" applyFill="1" applyBorder="1" applyAlignment="1">
      <alignment horizontal="center" vertical="center"/>
    </xf>
    <xf numFmtId="0" fontId="0" fillId="0" borderId="1" xfId="0" applyBorder="1"/>
    <xf numFmtId="0" fontId="4" fillId="0" borderId="0" xfId="0" applyFont="1"/>
    <xf numFmtId="0" fontId="0" fillId="0" borderId="0" xfId="0" applyAlignment="1">
      <alignment horizontal="center"/>
    </xf>
    <xf numFmtId="0" fontId="4" fillId="0" borderId="6" xfId="0" applyFont="1" applyBorder="1" applyAlignment="1">
      <alignment vertical="center"/>
    </xf>
    <xf numFmtId="0" fontId="9" fillId="0" borderId="6" xfId="0" applyFont="1" applyBorder="1" applyAlignment="1">
      <alignment horizontal="center" vertical="center" wrapText="1"/>
    </xf>
    <xf numFmtId="4" fontId="0" fillId="0" borderId="7" xfId="0" applyNumberFormat="1" applyBorder="1"/>
    <xf numFmtId="2" fontId="9" fillId="0" borderId="6" xfId="0" applyNumberFormat="1" applyFont="1" applyBorder="1" applyAlignment="1">
      <alignment horizontal="center" vertical="center" wrapText="1"/>
    </xf>
    <xf numFmtId="4" fontId="9" fillId="0" borderId="6" xfId="0" applyNumberFormat="1" applyFont="1" applyBorder="1" applyAlignment="1">
      <alignment horizontal="center" vertical="center" wrapText="1"/>
    </xf>
    <xf numFmtId="0" fontId="0" fillId="0" borderId="0" xfId="0" applyFont="1"/>
    <xf numFmtId="0" fontId="15" fillId="0" borderId="0" xfId="0" applyFont="1" applyFill="1" applyBorder="1" applyAlignment="1">
      <alignment horizontal="right" vertical="center"/>
    </xf>
    <xf numFmtId="4" fontId="15" fillId="0" borderId="0" xfId="0" applyNumberFormat="1" applyFont="1" applyFill="1" applyBorder="1" applyAlignment="1">
      <alignment vertical="center"/>
    </xf>
    <xf numFmtId="4" fontId="15" fillId="0" borderId="0" xfId="0" applyNumberFormat="1" applyFont="1" applyFill="1" applyBorder="1" applyAlignment="1">
      <alignment horizontal="right" vertical="center"/>
    </xf>
    <xf numFmtId="4" fontId="16" fillId="0" borderId="0" xfId="0" applyNumberFormat="1" applyFont="1" applyFill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0" xfId="0" applyFont="1"/>
    <xf numFmtId="0" fontId="12" fillId="0" borderId="1" xfId="0" applyFont="1" applyBorder="1" applyAlignment="1">
      <alignment vertical="center" wrapText="1"/>
    </xf>
    <xf numFmtId="0" fontId="18" fillId="0" borderId="1" xfId="0" applyFont="1" applyBorder="1" applyAlignment="1">
      <alignment vertical="center" wrapText="1"/>
    </xf>
    <xf numFmtId="0" fontId="12" fillId="0" borderId="6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9" fillId="0" borderId="0" xfId="0" applyFont="1" applyAlignment="1"/>
    <xf numFmtId="0" fontId="12" fillId="0" borderId="6" xfId="0" applyFont="1" applyBorder="1" applyAlignment="1">
      <alignment horizontal="center" vertical="center" wrapText="1"/>
    </xf>
    <xf numFmtId="0" fontId="20" fillId="0" borderId="0" xfId="0" applyFont="1" applyAlignment="1">
      <alignment horizontal="center"/>
    </xf>
    <xf numFmtId="0" fontId="21" fillId="0" borderId="0" xfId="0" applyFont="1" applyFill="1" applyBorder="1" applyAlignment="1">
      <alignment horizontal="right" vertical="center"/>
    </xf>
    <xf numFmtId="0" fontId="22" fillId="0" borderId="0" xfId="0" applyFont="1"/>
    <xf numFmtId="0" fontId="20" fillId="0" borderId="0" xfId="0" applyFont="1"/>
    <xf numFmtId="0" fontId="24" fillId="4" borderId="1" xfId="0" applyFont="1" applyFill="1" applyBorder="1" applyAlignment="1">
      <alignment horizontal="center" vertical="center" wrapText="1"/>
    </xf>
    <xf numFmtId="0" fontId="9" fillId="0" borderId="1" xfId="0" applyFont="1" applyBorder="1"/>
    <xf numFmtId="0" fontId="18" fillId="0" borderId="6" xfId="0" applyFont="1" applyBorder="1" applyAlignment="1">
      <alignment vertical="center" wrapText="1"/>
    </xf>
    <xf numFmtId="0" fontId="8" fillId="0" borderId="6" xfId="0" applyFont="1" applyBorder="1" applyAlignment="1">
      <alignment horizontal="center" vertical="center" wrapText="1"/>
    </xf>
    <xf numFmtId="0" fontId="17" fillId="0" borderId="0" xfId="0" applyFont="1" applyAlignment="1">
      <alignment horizontal="center"/>
    </xf>
    <xf numFmtId="0" fontId="23" fillId="2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0" fontId="13" fillId="5" borderId="3" xfId="0" applyFont="1" applyFill="1" applyBorder="1" applyAlignment="1">
      <alignment horizontal="right" vertical="center"/>
    </xf>
    <xf numFmtId="0" fontId="13" fillId="5" borderId="4" xfId="0" applyFont="1" applyFill="1" applyBorder="1" applyAlignment="1">
      <alignment horizontal="right" vertical="center"/>
    </xf>
    <xf numFmtId="0" fontId="13" fillId="5" borderId="5" xfId="0" applyFont="1" applyFill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92"/>
  <sheetViews>
    <sheetView tabSelected="1" workbookViewId="0">
      <selection activeCell="M9" sqref="M9"/>
    </sheetView>
  </sheetViews>
  <sheetFormatPr defaultRowHeight="15"/>
  <cols>
    <col min="1" max="1" width="3" customWidth="1"/>
    <col min="2" max="2" width="43.28515625" customWidth="1"/>
    <col min="3" max="3" width="5.42578125" style="46" customWidth="1"/>
    <col min="5" max="5" width="11.42578125" customWidth="1"/>
    <col min="6" max="6" width="7.42578125" customWidth="1"/>
    <col min="8" max="8" width="11" customWidth="1"/>
    <col min="10" max="10" width="16.28515625" customWidth="1"/>
  </cols>
  <sheetData>
    <row r="1" spans="1:12" ht="13.5" customHeight="1">
      <c r="A1" s="1" t="s">
        <v>0</v>
      </c>
      <c r="B1" s="1"/>
      <c r="C1" s="41"/>
      <c r="D1" s="2"/>
      <c r="E1" s="2"/>
      <c r="F1" s="2"/>
      <c r="G1" s="2"/>
      <c r="H1" s="2"/>
      <c r="I1" s="2"/>
      <c r="J1" s="2"/>
      <c r="K1" s="3"/>
      <c r="L1" s="3"/>
    </row>
    <row r="2" spans="1:12" s="46" customFormat="1" ht="15" customHeight="1">
      <c r="A2" s="52" t="s">
        <v>86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</row>
    <row r="3" spans="1:12" ht="18.75">
      <c r="A3" s="53" t="s">
        <v>34</v>
      </c>
      <c r="B3" s="53"/>
      <c r="C3" s="53"/>
      <c r="D3" s="53"/>
      <c r="E3" s="53"/>
      <c r="F3" s="53"/>
      <c r="G3" s="53"/>
      <c r="H3" s="53"/>
      <c r="I3" s="53"/>
      <c r="J3" s="53"/>
      <c r="K3" s="4"/>
      <c r="L3" s="4"/>
    </row>
    <row r="4" spans="1:12" ht="51">
      <c r="A4" s="48"/>
      <c r="B4" s="47" t="s">
        <v>1</v>
      </c>
      <c r="C4" s="47" t="s">
        <v>2</v>
      </c>
      <c r="D4" s="47" t="s">
        <v>3</v>
      </c>
      <c r="E4" s="47" t="s">
        <v>4</v>
      </c>
      <c r="F4" s="47" t="s">
        <v>5</v>
      </c>
      <c r="G4" s="47" t="s">
        <v>6</v>
      </c>
      <c r="H4" s="47" t="s">
        <v>7</v>
      </c>
      <c r="I4" s="47" t="s">
        <v>8</v>
      </c>
      <c r="J4" s="47" t="s">
        <v>9</v>
      </c>
      <c r="K4" s="6"/>
      <c r="L4" s="6"/>
    </row>
    <row r="5" spans="1:12">
      <c r="A5" s="5">
        <v>1</v>
      </c>
      <c r="B5" s="7">
        <v>2</v>
      </c>
      <c r="C5" s="8">
        <v>3</v>
      </c>
      <c r="D5" s="8">
        <v>4</v>
      </c>
      <c r="E5" s="8">
        <v>5</v>
      </c>
      <c r="F5" s="8">
        <v>6</v>
      </c>
      <c r="G5" s="8">
        <v>7</v>
      </c>
      <c r="H5" s="8" t="s">
        <v>10</v>
      </c>
      <c r="I5" s="8" t="s">
        <v>11</v>
      </c>
      <c r="J5" s="8">
        <v>10</v>
      </c>
      <c r="K5" s="6"/>
      <c r="L5" s="6"/>
    </row>
    <row r="6" spans="1:12" ht="28.5" customHeight="1">
      <c r="A6" s="9">
        <v>1</v>
      </c>
      <c r="B6" s="37" t="s">
        <v>39</v>
      </c>
      <c r="C6" s="18" t="s">
        <v>12</v>
      </c>
      <c r="D6" s="10">
        <v>500</v>
      </c>
      <c r="E6" s="11"/>
      <c r="F6" s="10"/>
      <c r="G6" s="12">
        <f>E6*1.2</f>
        <v>0</v>
      </c>
      <c r="H6" s="13">
        <f t="shared" ref="H6:H67" si="0">SUM(D6*E6)</f>
        <v>0</v>
      </c>
      <c r="I6" s="13">
        <f>SUM(D6*G6)</f>
        <v>0</v>
      </c>
      <c r="J6" s="14"/>
      <c r="K6" s="6"/>
      <c r="L6" s="6"/>
    </row>
    <row r="7" spans="1:12" ht="25.5" customHeight="1">
      <c r="A7" s="9">
        <f>A6+1</f>
        <v>2</v>
      </c>
      <c r="B7" s="37" t="s">
        <v>40</v>
      </c>
      <c r="C7" s="18" t="s">
        <v>12</v>
      </c>
      <c r="D7" s="10">
        <v>300</v>
      </c>
      <c r="E7" s="11"/>
      <c r="F7" s="10"/>
      <c r="G7" s="12">
        <f t="shared" ref="G7:G67" si="1">E7*1.2</f>
        <v>0</v>
      </c>
      <c r="H7" s="13">
        <f t="shared" si="0"/>
        <v>0</v>
      </c>
      <c r="I7" s="13">
        <f t="shared" ref="I7:I67" si="2">SUM(D7*G7)</f>
        <v>0</v>
      </c>
      <c r="J7" s="15"/>
      <c r="K7" s="6"/>
      <c r="L7" s="6"/>
    </row>
    <row r="8" spans="1:12" ht="27" customHeight="1">
      <c r="A8" s="9">
        <f t="shared" ref="A8:A66" si="3">A7+1</f>
        <v>3</v>
      </c>
      <c r="B8" s="37" t="s">
        <v>41</v>
      </c>
      <c r="C8" s="18" t="s">
        <v>12</v>
      </c>
      <c r="D8" s="10">
        <v>1250</v>
      </c>
      <c r="E8" s="11"/>
      <c r="F8" s="10"/>
      <c r="G8" s="12">
        <f t="shared" si="1"/>
        <v>0</v>
      </c>
      <c r="H8" s="13">
        <f t="shared" si="0"/>
        <v>0</v>
      </c>
      <c r="I8" s="13">
        <f t="shared" si="2"/>
        <v>0</v>
      </c>
      <c r="J8" s="15"/>
      <c r="K8" s="6"/>
      <c r="L8" s="6"/>
    </row>
    <row r="9" spans="1:12" ht="34.5" customHeight="1">
      <c r="A9" s="9">
        <f t="shared" si="3"/>
        <v>4</v>
      </c>
      <c r="B9" s="37" t="s">
        <v>42</v>
      </c>
      <c r="C9" s="18" t="s">
        <v>12</v>
      </c>
      <c r="D9" s="10">
        <v>300</v>
      </c>
      <c r="E9" s="11"/>
      <c r="F9" s="10"/>
      <c r="G9" s="12">
        <f t="shared" si="1"/>
        <v>0</v>
      </c>
      <c r="H9" s="13">
        <f t="shared" si="0"/>
        <v>0</v>
      </c>
      <c r="I9" s="13">
        <f t="shared" si="2"/>
        <v>0</v>
      </c>
      <c r="J9" s="15"/>
      <c r="K9" s="6"/>
      <c r="L9" s="6"/>
    </row>
    <row r="10" spans="1:12" ht="31.5" customHeight="1">
      <c r="A10" s="9">
        <f t="shared" si="3"/>
        <v>5</v>
      </c>
      <c r="B10" s="37" t="s">
        <v>43</v>
      </c>
      <c r="C10" s="18" t="s">
        <v>12</v>
      </c>
      <c r="D10" s="10">
        <v>15</v>
      </c>
      <c r="E10" s="11"/>
      <c r="F10" s="10"/>
      <c r="G10" s="12">
        <f t="shared" si="1"/>
        <v>0</v>
      </c>
      <c r="H10" s="13">
        <f t="shared" si="0"/>
        <v>0</v>
      </c>
      <c r="I10" s="13">
        <f t="shared" si="2"/>
        <v>0</v>
      </c>
      <c r="J10" s="15"/>
      <c r="K10" s="6"/>
      <c r="L10" s="6"/>
    </row>
    <row r="11" spans="1:12" ht="30.75" customHeight="1">
      <c r="A11" s="9">
        <f t="shared" si="3"/>
        <v>6</v>
      </c>
      <c r="B11" s="37" t="s">
        <v>44</v>
      </c>
      <c r="C11" s="18" t="s">
        <v>12</v>
      </c>
      <c r="D11" s="10">
        <v>7</v>
      </c>
      <c r="E11" s="11"/>
      <c r="F11" s="10"/>
      <c r="G11" s="12">
        <f t="shared" si="1"/>
        <v>0</v>
      </c>
      <c r="H11" s="13">
        <f t="shared" si="0"/>
        <v>0</v>
      </c>
      <c r="I11" s="13">
        <f t="shared" si="2"/>
        <v>0</v>
      </c>
      <c r="J11" s="15"/>
      <c r="K11" s="6"/>
      <c r="L11" s="6"/>
    </row>
    <row r="12" spans="1:12" ht="18.75" customHeight="1">
      <c r="A12" s="9">
        <f t="shared" si="3"/>
        <v>7</v>
      </c>
      <c r="B12" s="37" t="s">
        <v>13</v>
      </c>
      <c r="C12" s="18" t="s">
        <v>12</v>
      </c>
      <c r="D12" s="10">
        <v>30</v>
      </c>
      <c r="E12" s="11"/>
      <c r="F12" s="10"/>
      <c r="G12" s="12">
        <f t="shared" si="1"/>
        <v>0</v>
      </c>
      <c r="H12" s="13">
        <f t="shared" si="0"/>
        <v>0</v>
      </c>
      <c r="I12" s="13">
        <f t="shared" si="2"/>
        <v>0</v>
      </c>
      <c r="J12" s="15"/>
      <c r="K12" s="6"/>
      <c r="L12" s="6"/>
    </row>
    <row r="13" spans="1:12" ht="31.5" customHeight="1">
      <c r="A13" s="9">
        <f t="shared" si="3"/>
        <v>8</v>
      </c>
      <c r="B13" s="37" t="s">
        <v>45</v>
      </c>
      <c r="C13" s="18" t="s">
        <v>14</v>
      </c>
      <c r="D13" s="10">
        <v>40</v>
      </c>
      <c r="E13" s="11"/>
      <c r="F13" s="10"/>
      <c r="G13" s="12">
        <f t="shared" si="1"/>
        <v>0</v>
      </c>
      <c r="H13" s="13">
        <f t="shared" si="0"/>
        <v>0</v>
      </c>
      <c r="I13" s="13">
        <f t="shared" si="2"/>
        <v>0</v>
      </c>
      <c r="J13" s="15"/>
      <c r="K13" s="6"/>
      <c r="L13" s="6"/>
    </row>
    <row r="14" spans="1:12" ht="19.5" customHeight="1">
      <c r="A14" s="9">
        <f t="shared" si="3"/>
        <v>9</v>
      </c>
      <c r="B14" s="37" t="s">
        <v>46</v>
      </c>
      <c r="C14" s="18" t="s">
        <v>12</v>
      </c>
      <c r="D14" s="10">
        <v>10</v>
      </c>
      <c r="E14" s="11"/>
      <c r="F14" s="10"/>
      <c r="G14" s="12">
        <f t="shared" si="1"/>
        <v>0</v>
      </c>
      <c r="H14" s="13">
        <f t="shared" si="0"/>
        <v>0</v>
      </c>
      <c r="I14" s="13">
        <f t="shared" si="2"/>
        <v>0</v>
      </c>
      <c r="J14" s="15"/>
      <c r="K14" s="6"/>
      <c r="L14" s="6"/>
    </row>
    <row r="15" spans="1:12" ht="21" customHeight="1">
      <c r="A15" s="9">
        <f t="shared" si="3"/>
        <v>10</v>
      </c>
      <c r="B15" s="37" t="s">
        <v>47</v>
      </c>
      <c r="C15" s="18" t="s">
        <v>12</v>
      </c>
      <c r="D15" s="10">
        <v>20</v>
      </c>
      <c r="E15" s="11"/>
      <c r="F15" s="10"/>
      <c r="G15" s="12">
        <f t="shared" si="1"/>
        <v>0</v>
      </c>
      <c r="H15" s="13">
        <f t="shared" si="0"/>
        <v>0</v>
      </c>
      <c r="I15" s="13">
        <f t="shared" si="2"/>
        <v>0</v>
      </c>
      <c r="J15" s="15"/>
      <c r="K15" s="6"/>
      <c r="L15" s="6"/>
    </row>
    <row r="16" spans="1:12" ht="19.5" customHeight="1">
      <c r="A16" s="9">
        <f t="shared" si="3"/>
        <v>11</v>
      </c>
      <c r="B16" s="37" t="s">
        <v>48</v>
      </c>
      <c r="C16" s="18" t="s">
        <v>12</v>
      </c>
      <c r="D16" s="10">
        <v>40</v>
      </c>
      <c r="E16" s="11"/>
      <c r="F16" s="10"/>
      <c r="G16" s="12">
        <f t="shared" si="1"/>
        <v>0</v>
      </c>
      <c r="H16" s="13">
        <f t="shared" si="0"/>
        <v>0</v>
      </c>
      <c r="I16" s="13">
        <f t="shared" si="2"/>
        <v>0</v>
      </c>
      <c r="J16" s="15"/>
      <c r="K16" s="6"/>
      <c r="L16" s="6"/>
    </row>
    <row r="17" spans="1:12" ht="19.5" customHeight="1">
      <c r="A17" s="9">
        <f t="shared" si="3"/>
        <v>12</v>
      </c>
      <c r="B17" s="37" t="s">
        <v>49</v>
      </c>
      <c r="C17" s="18" t="s">
        <v>12</v>
      </c>
      <c r="D17" s="10">
        <v>30</v>
      </c>
      <c r="E17" s="11"/>
      <c r="F17" s="10"/>
      <c r="G17" s="12">
        <f t="shared" si="1"/>
        <v>0</v>
      </c>
      <c r="H17" s="13">
        <f t="shared" si="0"/>
        <v>0</v>
      </c>
      <c r="I17" s="13">
        <f t="shared" si="2"/>
        <v>0</v>
      </c>
      <c r="J17" s="15"/>
      <c r="K17" s="6"/>
      <c r="L17" s="6"/>
    </row>
    <row r="18" spans="1:12" ht="18" customHeight="1">
      <c r="A18" s="9">
        <f>A17+1</f>
        <v>13</v>
      </c>
      <c r="B18" s="37" t="s">
        <v>50</v>
      </c>
      <c r="C18" s="18" t="s">
        <v>15</v>
      </c>
      <c r="D18" s="10">
        <v>50</v>
      </c>
      <c r="E18" s="11"/>
      <c r="F18" s="10"/>
      <c r="G18" s="12">
        <f t="shared" si="1"/>
        <v>0</v>
      </c>
      <c r="H18" s="13">
        <f t="shared" si="0"/>
        <v>0</v>
      </c>
      <c r="I18" s="13">
        <f t="shared" si="2"/>
        <v>0</v>
      </c>
      <c r="J18" s="15"/>
      <c r="K18" s="6"/>
      <c r="L18" s="6"/>
    </row>
    <row r="19" spans="1:12" ht="20.25" customHeight="1">
      <c r="A19" s="9">
        <f>A18+1</f>
        <v>14</v>
      </c>
      <c r="B19" s="37" t="s">
        <v>51</v>
      </c>
      <c r="C19" s="18" t="s">
        <v>12</v>
      </c>
      <c r="D19" s="10">
        <v>100</v>
      </c>
      <c r="E19" s="11"/>
      <c r="F19" s="10"/>
      <c r="G19" s="12">
        <f t="shared" si="1"/>
        <v>0</v>
      </c>
      <c r="H19" s="13">
        <f t="shared" si="0"/>
        <v>0</v>
      </c>
      <c r="I19" s="13">
        <f t="shared" si="2"/>
        <v>0</v>
      </c>
      <c r="J19" s="15"/>
      <c r="K19" s="6"/>
      <c r="L19" s="6"/>
    </row>
    <row r="20" spans="1:12" ht="17.25" customHeight="1">
      <c r="A20" s="9">
        <f>A19+1</f>
        <v>15</v>
      </c>
      <c r="B20" s="37" t="s">
        <v>52</v>
      </c>
      <c r="C20" s="18" t="s">
        <v>12</v>
      </c>
      <c r="D20" s="10">
        <v>300</v>
      </c>
      <c r="E20" s="11"/>
      <c r="F20" s="10"/>
      <c r="G20" s="12">
        <f t="shared" si="1"/>
        <v>0</v>
      </c>
      <c r="H20" s="13">
        <f t="shared" si="0"/>
        <v>0</v>
      </c>
      <c r="I20" s="13">
        <f t="shared" si="2"/>
        <v>0</v>
      </c>
      <c r="J20" s="15"/>
      <c r="K20" s="6"/>
      <c r="L20" s="6"/>
    </row>
    <row r="21" spans="1:12" ht="20.25" customHeight="1">
      <c r="A21" s="9">
        <f t="shared" si="3"/>
        <v>16</v>
      </c>
      <c r="B21" s="37" t="s">
        <v>53</v>
      </c>
      <c r="C21" s="18" t="s">
        <v>12</v>
      </c>
      <c r="D21" s="10">
        <v>70</v>
      </c>
      <c r="E21" s="11"/>
      <c r="F21" s="10"/>
      <c r="G21" s="12">
        <f t="shared" si="1"/>
        <v>0</v>
      </c>
      <c r="H21" s="13">
        <f t="shared" si="0"/>
        <v>0</v>
      </c>
      <c r="I21" s="13">
        <f t="shared" si="2"/>
        <v>0</v>
      </c>
      <c r="J21" s="15"/>
      <c r="K21" s="6"/>
      <c r="L21" s="6"/>
    </row>
    <row r="22" spans="1:12" ht="24" customHeight="1">
      <c r="A22" s="9">
        <f>A21+1</f>
        <v>17</v>
      </c>
      <c r="B22" s="38" t="s">
        <v>54</v>
      </c>
      <c r="C22" s="18" t="s">
        <v>12</v>
      </c>
      <c r="D22" s="10">
        <v>9000</v>
      </c>
      <c r="E22" s="11"/>
      <c r="F22" s="10"/>
      <c r="G22" s="12">
        <f t="shared" si="1"/>
        <v>0</v>
      </c>
      <c r="H22" s="13">
        <f t="shared" si="0"/>
        <v>0</v>
      </c>
      <c r="I22" s="13">
        <f t="shared" si="2"/>
        <v>0</v>
      </c>
      <c r="J22" s="15"/>
      <c r="K22" s="6"/>
      <c r="L22" s="6"/>
    </row>
    <row r="23" spans="1:12" ht="16.5" customHeight="1">
      <c r="A23" s="9">
        <f t="shared" si="3"/>
        <v>18</v>
      </c>
      <c r="B23" s="38" t="s">
        <v>16</v>
      </c>
      <c r="C23" s="18" t="s">
        <v>12</v>
      </c>
      <c r="D23" s="10">
        <v>10</v>
      </c>
      <c r="E23" s="11"/>
      <c r="F23" s="10"/>
      <c r="G23" s="12">
        <f t="shared" si="1"/>
        <v>0</v>
      </c>
      <c r="H23" s="13">
        <f t="shared" si="0"/>
        <v>0</v>
      </c>
      <c r="I23" s="13">
        <f t="shared" si="2"/>
        <v>0</v>
      </c>
      <c r="J23" s="15"/>
      <c r="K23" s="6"/>
      <c r="L23" s="6"/>
    </row>
    <row r="24" spans="1:12" ht="15.75" customHeight="1">
      <c r="A24" s="9">
        <f t="shared" si="3"/>
        <v>19</v>
      </c>
      <c r="B24" s="38" t="s">
        <v>17</v>
      </c>
      <c r="C24" s="18" t="s">
        <v>12</v>
      </c>
      <c r="D24" s="10">
        <v>900</v>
      </c>
      <c r="E24" s="11"/>
      <c r="F24" s="10"/>
      <c r="G24" s="12">
        <f t="shared" si="1"/>
        <v>0</v>
      </c>
      <c r="H24" s="13">
        <f t="shared" si="0"/>
        <v>0</v>
      </c>
      <c r="I24" s="13">
        <f t="shared" si="2"/>
        <v>0</v>
      </c>
      <c r="J24" s="15"/>
      <c r="K24" s="6"/>
      <c r="L24" s="6"/>
    </row>
    <row r="25" spans="1:12" ht="15" customHeight="1">
      <c r="A25" s="9">
        <f t="shared" si="3"/>
        <v>20</v>
      </c>
      <c r="B25" s="38" t="s">
        <v>18</v>
      </c>
      <c r="C25" s="18" t="s">
        <v>12</v>
      </c>
      <c r="D25" s="10">
        <v>10</v>
      </c>
      <c r="E25" s="11"/>
      <c r="F25" s="10"/>
      <c r="G25" s="12">
        <f t="shared" si="1"/>
        <v>0</v>
      </c>
      <c r="H25" s="13">
        <f t="shared" si="0"/>
        <v>0</v>
      </c>
      <c r="I25" s="13">
        <f t="shared" si="2"/>
        <v>0</v>
      </c>
      <c r="J25" s="15"/>
      <c r="K25" s="6"/>
      <c r="L25" s="6"/>
    </row>
    <row r="26" spans="1:12" ht="15" customHeight="1">
      <c r="A26" s="25"/>
      <c r="B26" s="49"/>
      <c r="C26" s="42"/>
      <c r="D26" s="26"/>
      <c r="E26" s="27"/>
      <c r="F26" s="26"/>
      <c r="G26" s="28"/>
      <c r="H26" s="29"/>
      <c r="I26" s="29"/>
      <c r="J26" s="50" t="s">
        <v>31</v>
      </c>
      <c r="K26" s="6"/>
      <c r="L26" s="6"/>
    </row>
    <row r="27" spans="1:12" ht="21.75" customHeight="1">
      <c r="A27" s="9">
        <f>A25+1</f>
        <v>21</v>
      </c>
      <c r="B27" s="37" t="s">
        <v>55</v>
      </c>
      <c r="C27" s="18" t="s">
        <v>12</v>
      </c>
      <c r="D27" s="10">
        <v>6000</v>
      </c>
      <c r="E27" s="11"/>
      <c r="F27" s="10"/>
      <c r="G27" s="12">
        <f t="shared" si="1"/>
        <v>0</v>
      </c>
      <c r="H27" s="13">
        <f t="shared" si="0"/>
        <v>0</v>
      </c>
      <c r="I27" s="13">
        <f t="shared" si="2"/>
        <v>0</v>
      </c>
      <c r="J27" s="15"/>
      <c r="K27" s="6"/>
      <c r="L27" s="6"/>
    </row>
    <row r="28" spans="1:12" ht="18" customHeight="1">
      <c r="A28" s="9">
        <f t="shared" si="3"/>
        <v>22</v>
      </c>
      <c r="B28" s="37" t="s">
        <v>56</v>
      </c>
      <c r="C28" s="18" t="s">
        <v>12</v>
      </c>
      <c r="D28" s="10">
        <v>5000</v>
      </c>
      <c r="E28" s="11"/>
      <c r="F28" s="10"/>
      <c r="G28" s="12">
        <f t="shared" si="1"/>
        <v>0</v>
      </c>
      <c r="H28" s="13">
        <f t="shared" si="0"/>
        <v>0</v>
      </c>
      <c r="I28" s="13">
        <f t="shared" si="2"/>
        <v>0</v>
      </c>
      <c r="J28" s="15"/>
      <c r="K28" s="6"/>
      <c r="L28" s="6"/>
    </row>
    <row r="29" spans="1:12" ht="16.5" customHeight="1">
      <c r="A29" s="9">
        <f t="shared" si="3"/>
        <v>23</v>
      </c>
      <c r="B29" s="37" t="s">
        <v>57</v>
      </c>
      <c r="C29" s="18" t="s">
        <v>12</v>
      </c>
      <c r="D29" s="10">
        <v>2200</v>
      </c>
      <c r="E29" s="11"/>
      <c r="F29" s="10"/>
      <c r="G29" s="12">
        <f t="shared" si="1"/>
        <v>0</v>
      </c>
      <c r="H29" s="13">
        <f t="shared" si="0"/>
        <v>0</v>
      </c>
      <c r="I29" s="13">
        <f t="shared" si="2"/>
        <v>0</v>
      </c>
      <c r="J29" s="15"/>
      <c r="K29" s="6"/>
      <c r="L29" s="6"/>
    </row>
    <row r="30" spans="1:12" ht="18" customHeight="1">
      <c r="A30" s="9">
        <f t="shared" si="3"/>
        <v>24</v>
      </c>
      <c r="B30" s="37" t="s">
        <v>58</v>
      </c>
      <c r="C30" s="18" t="s">
        <v>19</v>
      </c>
      <c r="D30" s="10">
        <v>15</v>
      </c>
      <c r="E30" s="11"/>
      <c r="F30" s="10"/>
      <c r="G30" s="12">
        <f t="shared" si="1"/>
        <v>0</v>
      </c>
      <c r="H30" s="13">
        <f t="shared" si="0"/>
        <v>0</v>
      </c>
      <c r="I30" s="13">
        <f t="shared" si="2"/>
        <v>0</v>
      </c>
      <c r="J30" s="15"/>
      <c r="K30" s="6"/>
      <c r="L30" s="6"/>
    </row>
    <row r="31" spans="1:12" ht="15.75" customHeight="1">
      <c r="A31" s="9">
        <f t="shared" si="3"/>
        <v>25</v>
      </c>
      <c r="B31" s="37" t="s">
        <v>59</v>
      </c>
      <c r="C31" s="18" t="s">
        <v>19</v>
      </c>
      <c r="D31" s="10">
        <v>20</v>
      </c>
      <c r="E31" s="11"/>
      <c r="F31" s="10"/>
      <c r="G31" s="12">
        <f t="shared" si="1"/>
        <v>0</v>
      </c>
      <c r="H31" s="13">
        <f t="shared" si="0"/>
        <v>0</v>
      </c>
      <c r="I31" s="13">
        <f t="shared" si="2"/>
        <v>0</v>
      </c>
      <c r="J31" s="15"/>
      <c r="K31" s="6"/>
      <c r="L31" s="6"/>
    </row>
    <row r="32" spans="1:12" ht="30" customHeight="1">
      <c r="A32" s="9">
        <f t="shared" si="3"/>
        <v>26</v>
      </c>
      <c r="B32" s="37" t="s">
        <v>20</v>
      </c>
      <c r="C32" s="18" t="s">
        <v>19</v>
      </c>
      <c r="D32" s="10">
        <v>3500</v>
      </c>
      <c r="E32" s="11"/>
      <c r="F32" s="10"/>
      <c r="G32" s="12">
        <f t="shared" si="1"/>
        <v>0</v>
      </c>
      <c r="H32" s="13">
        <f t="shared" si="0"/>
        <v>0</v>
      </c>
      <c r="I32" s="13">
        <f t="shared" si="2"/>
        <v>0</v>
      </c>
      <c r="J32" s="15"/>
      <c r="K32" s="6"/>
      <c r="L32" s="6"/>
    </row>
    <row r="33" spans="1:12" ht="25.5" customHeight="1">
      <c r="A33" s="9">
        <f t="shared" si="3"/>
        <v>27</v>
      </c>
      <c r="B33" s="37" t="s">
        <v>21</v>
      </c>
      <c r="C33" s="18" t="s">
        <v>19</v>
      </c>
      <c r="D33" s="10">
        <v>3</v>
      </c>
      <c r="E33" s="11"/>
      <c r="F33" s="10"/>
      <c r="G33" s="12">
        <f t="shared" si="1"/>
        <v>0</v>
      </c>
      <c r="H33" s="13">
        <f t="shared" si="0"/>
        <v>0</v>
      </c>
      <c r="I33" s="13">
        <f t="shared" si="2"/>
        <v>0</v>
      </c>
      <c r="J33" s="15"/>
      <c r="K33" s="6"/>
      <c r="L33" s="6"/>
    </row>
    <row r="34" spans="1:12" ht="18.75" customHeight="1">
      <c r="A34" s="9">
        <f t="shared" si="3"/>
        <v>28</v>
      </c>
      <c r="B34" s="37" t="s">
        <v>60</v>
      </c>
      <c r="C34" s="18" t="s">
        <v>12</v>
      </c>
      <c r="D34" s="10">
        <v>6000</v>
      </c>
      <c r="E34" s="11"/>
      <c r="F34" s="10"/>
      <c r="G34" s="12">
        <f t="shared" si="1"/>
        <v>0</v>
      </c>
      <c r="H34" s="13">
        <f t="shared" si="0"/>
        <v>0</v>
      </c>
      <c r="I34" s="13">
        <f t="shared" si="2"/>
        <v>0</v>
      </c>
      <c r="J34" s="15"/>
      <c r="K34" s="6"/>
      <c r="L34" s="6"/>
    </row>
    <row r="35" spans="1:12" ht="18.75" customHeight="1">
      <c r="A35" s="9">
        <f t="shared" si="3"/>
        <v>29</v>
      </c>
      <c r="B35" s="37" t="s">
        <v>22</v>
      </c>
      <c r="C35" s="18" t="s">
        <v>12</v>
      </c>
      <c r="D35" s="10">
        <v>1000</v>
      </c>
      <c r="E35" s="11"/>
      <c r="F35" s="10"/>
      <c r="G35" s="12">
        <f t="shared" si="1"/>
        <v>0</v>
      </c>
      <c r="H35" s="13">
        <f t="shared" si="0"/>
        <v>0</v>
      </c>
      <c r="I35" s="13">
        <f t="shared" si="2"/>
        <v>0</v>
      </c>
      <c r="J35" s="15"/>
      <c r="K35" s="6"/>
      <c r="L35" s="6"/>
    </row>
    <row r="36" spans="1:12" ht="17.25" customHeight="1">
      <c r="A36" s="9">
        <f t="shared" si="3"/>
        <v>30</v>
      </c>
      <c r="B36" s="37" t="s">
        <v>23</v>
      </c>
      <c r="C36" s="18" t="s">
        <v>12</v>
      </c>
      <c r="D36" s="10">
        <v>800</v>
      </c>
      <c r="E36" s="11"/>
      <c r="F36" s="10"/>
      <c r="G36" s="12">
        <f t="shared" si="1"/>
        <v>0</v>
      </c>
      <c r="H36" s="13">
        <f t="shared" si="0"/>
        <v>0</v>
      </c>
      <c r="I36" s="13">
        <f t="shared" si="2"/>
        <v>0</v>
      </c>
      <c r="J36" s="15"/>
      <c r="K36" s="6"/>
      <c r="L36" s="6"/>
    </row>
    <row r="37" spans="1:12" ht="16.5" customHeight="1">
      <c r="A37" s="9">
        <f>A36+1</f>
        <v>31</v>
      </c>
      <c r="B37" s="37" t="s">
        <v>61</v>
      </c>
      <c r="C37" s="18" t="s">
        <v>12</v>
      </c>
      <c r="D37" s="10">
        <v>700</v>
      </c>
      <c r="E37" s="11"/>
      <c r="F37" s="10"/>
      <c r="G37" s="12">
        <f t="shared" si="1"/>
        <v>0</v>
      </c>
      <c r="H37" s="13">
        <f t="shared" si="0"/>
        <v>0</v>
      </c>
      <c r="I37" s="13">
        <f t="shared" si="2"/>
        <v>0</v>
      </c>
      <c r="J37" s="15"/>
      <c r="K37" s="6"/>
      <c r="L37" s="6"/>
    </row>
    <row r="38" spans="1:12" ht="18" customHeight="1">
      <c r="A38" s="9">
        <f t="shared" si="3"/>
        <v>32</v>
      </c>
      <c r="B38" s="37" t="s">
        <v>62</v>
      </c>
      <c r="C38" s="18" t="s">
        <v>24</v>
      </c>
      <c r="D38" s="10">
        <v>15</v>
      </c>
      <c r="E38" s="11"/>
      <c r="F38" s="10"/>
      <c r="G38" s="12">
        <f t="shared" si="1"/>
        <v>0</v>
      </c>
      <c r="H38" s="13">
        <f t="shared" si="0"/>
        <v>0</v>
      </c>
      <c r="I38" s="13">
        <f t="shared" si="2"/>
        <v>0</v>
      </c>
      <c r="J38" s="15"/>
      <c r="K38" s="6"/>
      <c r="L38" s="6"/>
    </row>
    <row r="39" spans="1:12" ht="17.25" customHeight="1">
      <c r="A39" s="9">
        <f>A38+1</f>
        <v>33</v>
      </c>
      <c r="B39" s="37" t="s">
        <v>63</v>
      </c>
      <c r="C39" s="18" t="s">
        <v>24</v>
      </c>
      <c r="D39" s="10">
        <v>40</v>
      </c>
      <c r="E39" s="11"/>
      <c r="F39" s="10"/>
      <c r="G39" s="12">
        <f t="shared" si="1"/>
        <v>0</v>
      </c>
      <c r="H39" s="13">
        <f t="shared" si="0"/>
        <v>0</v>
      </c>
      <c r="I39" s="13">
        <f t="shared" si="2"/>
        <v>0</v>
      </c>
      <c r="J39" s="15"/>
      <c r="K39" s="6"/>
      <c r="L39" s="6"/>
    </row>
    <row r="40" spans="1:12" ht="17.25" customHeight="1">
      <c r="A40" s="9">
        <f>A39+1</f>
        <v>34</v>
      </c>
      <c r="B40" s="37" t="s">
        <v>64</v>
      </c>
      <c r="C40" s="18" t="s">
        <v>24</v>
      </c>
      <c r="D40" s="10">
        <v>2</v>
      </c>
      <c r="E40" s="11"/>
      <c r="F40" s="10"/>
      <c r="G40" s="12">
        <f t="shared" si="1"/>
        <v>0</v>
      </c>
      <c r="H40" s="13">
        <f t="shared" si="0"/>
        <v>0</v>
      </c>
      <c r="I40" s="13">
        <f t="shared" si="2"/>
        <v>0</v>
      </c>
      <c r="J40" s="15"/>
      <c r="K40" s="6"/>
      <c r="L40" s="6"/>
    </row>
    <row r="41" spans="1:12" ht="25.5" customHeight="1">
      <c r="A41" s="9">
        <f>A40+1</f>
        <v>35</v>
      </c>
      <c r="B41" s="37" t="s">
        <v>65</v>
      </c>
      <c r="C41" s="18" t="s">
        <v>24</v>
      </c>
      <c r="D41" s="10">
        <v>5</v>
      </c>
      <c r="E41" s="11"/>
      <c r="F41" s="10"/>
      <c r="G41" s="12">
        <f t="shared" si="1"/>
        <v>0</v>
      </c>
      <c r="H41" s="13">
        <f t="shared" si="0"/>
        <v>0</v>
      </c>
      <c r="I41" s="13">
        <f t="shared" si="2"/>
        <v>0</v>
      </c>
      <c r="J41" s="15"/>
      <c r="K41" s="6"/>
      <c r="L41" s="6"/>
    </row>
    <row r="42" spans="1:12" ht="23.25" customHeight="1">
      <c r="A42" s="9">
        <f t="shared" si="3"/>
        <v>36</v>
      </c>
      <c r="B42" s="37" t="s">
        <v>66</v>
      </c>
      <c r="C42" s="18" t="s">
        <v>15</v>
      </c>
      <c r="D42" s="10">
        <v>700</v>
      </c>
      <c r="E42" s="11"/>
      <c r="F42" s="10"/>
      <c r="G42" s="12">
        <f t="shared" si="1"/>
        <v>0</v>
      </c>
      <c r="H42" s="13">
        <f t="shared" si="0"/>
        <v>0</v>
      </c>
      <c r="I42" s="13">
        <f t="shared" si="2"/>
        <v>0</v>
      </c>
      <c r="J42" s="15"/>
      <c r="K42" s="6"/>
      <c r="L42" s="6"/>
    </row>
    <row r="43" spans="1:12" ht="22.5" customHeight="1">
      <c r="A43" s="9">
        <f t="shared" si="3"/>
        <v>37</v>
      </c>
      <c r="B43" s="37" t="s">
        <v>25</v>
      </c>
      <c r="C43" s="18" t="s">
        <v>12</v>
      </c>
      <c r="D43" s="10">
        <v>500</v>
      </c>
      <c r="E43" s="11"/>
      <c r="F43" s="10"/>
      <c r="G43" s="12">
        <f t="shared" si="1"/>
        <v>0</v>
      </c>
      <c r="H43" s="13">
        <f t="shared" si="0"/>
        <v>0</v>
      </c>
      <c r="I43" s="13">
        <f t="shared" si="2"/>
        <v>0</v>
      </c>
      <c r="J43" s="15"/>
      <c r="K43" s="6"/>
      <c r="L43" s="6"/>
    </row>
    <row r="44" spans="1:12" ht="21.75" customHeight="1">
      <c r="A44" s="9">
        <f t="shared" si="3"/>
        <v>38</v>
      </c>
      <c r="B44" s="37" t="s">
        <v>26</v>
      </c>
      <c r="C44" s="18" t="s">
        <v>12</v>
      </c>
      <c r="D44" s="10">
        <v>100</v>
      </c>
      <c r="E44" s="11"/>
      <c r="F44" s="10"/>
      <c r="G44" s="12">
        <f t="shared" si="1"/>
        <v>0</v>
      </c>
      <c r="H44" s="13">
        <f t="shared" si="0"/>
        <v>0</v>
      </c>
      <c r="I44" s="13">
        <f t="shared" si="2"/>
        <v>0</v>
      </c>
      <c r="J44" s="15"/>
      <c r="K44" s="6"/>
      <c r="L44" s="6"/>
    </row>
    <row r="45" spans="1:12" ht="18" customHeight="1">
      <c r="A45" s="9">
        <f t="shared" si="3"/>
        <v>39</v>
      </c>
      <c r="B45" s="37" t="s">
        <v>27</v>
      </c>
      <c r="C45" s="18" t="s">
        <v>12</v>
      </c>
      <c r="D45" s="10">
        <v>900</v>
      </c>
      <c r="E45" s="11"/>
      <c r="F45" s="10"/>
      <c r="G45" s="12">
        <f t="shared" si="1"/>
        <v>0</v>
      </c>
      <c r="H45" s="13">
        <f t="shared" si="0"/>
        <v>0</v>
      </c>
      <c r="I45" s="13">
        <f t="shared" si="2"/>
        <v>0</v>
      </c>
      <c r="J45" s="15"/>
      <c r="K45" s="6"/>
      <c r="L45" s="6"/>
    </row>
    <row r="46" spans="1:12" ht="15" customHeight="1">
      <c r="A46" s="9">
        <f t="shared" si="3"/>
        <v>40</v>
      </c>
      <c r="B46" s="37" t="s">
        <v>67</v>
      </c>
      <c r="C46" s="18" t="s">
        <v>12</v>
      </c>
      <c r="D46" s="10">
        <v>1500</v>
      </c>
      <c r="E46" s="11"/>
      <c r="F46" s="10"/>
      <c r="G46" s="12">
        <f t="shared" si="1"/>
        <v>0</v>
      </c>
      <c r="H46" s="13">
        <f t="shared" si="0"/>
        <v>0</v>
      </c>
      <c r="I46" s="13">
        <f t="shared" si="2"/>
        <v>0</v>
      </c>
      <c r="J46" s="15"/>
      <c r="K46" s="6"/>
      <c r="L46" s="6"/>
    </row>
    <row r="47" spans="1:12" ht="20.25" customHeight="1">
      <c r="A47" s="9">
        <f t="shared" si="3"/>
        <v>41</v>
      </c>
      <c r="B47" s="37" t="s">
        <v>68</v>
      </c>
      <c r="C47" s="18" t="s">
        <v>12</v>
      </c>
      <c r="D47" s="10">
        <v>500</v>
      </c>
      <c r="E47" s="11"/>
      <c r="F47" s="10"/>
      <c r="G47" s="12">
        <f t="shared" si="1"/>
        <v>0</v>
      </c>
      <c r="H47" s="13">
        <f t="shared" si="0"/>
        <v>0</v>
      </c>
      <c r="I47" s="13">
        <f t="shared" si="2"/>
        <v>0</v>
      </c>
      <c r="J47" s="15"/>
      <c r="K47" s="6"/>
      <c r="L47" s="6"/>
    </row>
    <row r="48" spans="1:12" ht="17.25" customHeight="1">
      <c r="A48" s="9">
        <f t="shared" si="3"/>
        <v>42</v>
      </c>
      <c r="B48" s="37" t="s">
        <v>69</v>
      </c>
      <c r="C48" s="18" t="s">
        <v>12</v>
      </c>
      <c r="D48" s="10">
        <v>2000</v>
      </c>
      <c r="E48" s="11"/>
      <c r="F48" s="10"/>
      <c r="G48" s="12">
        <f t="shared" si="1"/>
        <v>0</v>
      </c>
      <c r="H48" s="13">
        <f t="shared" si="0"/>
        <v>0</v>
      </c>
      <c r="I48" s="13">
        <f t="shared" si="2"/>
        <v>0</v>
      </c>
      <c r="J48" s="15"/>
      <c r="K48" s="6"/>
      <c r="L48" s="6"/>
    </row>
    <row r="49" spans="1:12" ht="16.5" customHeight="1">
      <c r="A49" s="9">
        <f t="shared" si="3"/>
        <v>43</v>
      </c>
      <c r="B49" s="37" t="s">
        <v>70</v>
      </c>
      <c r="C49" s="18" t="s">
        <v>12</v>
      </c>
      <c r="D49" s="10">
        <v>300</v>
      </c>
      <c r="E49" s="11"/>
      <c r="F49" s="10"/>
      <c r="G49" s="12">
        <f t="shared" si="1"/>
        <v>0</v>
      </c>
      <c r="H49" s="13">
        <f t="shared" si="0"/>
        <v>0</v>
      </c>
      <c r="I49" s="13">
        <f t="shared" si="2"/>
        <v>0</v>
      </c>
      <c r="J49" s="15"/>
      <c r="K49" s="6"/>
      <c r="L49" s="6"/>
    </row>
    <row r="50" spans="1:12" ht="17.25" customHeight="1">
      <c r="A50" s="9">
        <f t="shared" si="3"/>
        <v>44</v>
      </c>
      <c r="B50" s="37" t="s">
        <v>71</v>
      </c>
      <c r="C50" s="18" t="s">
        <v>12</v>
      </c>
      <c r="D50" s="10">
        <v>600</v>
      </c>
      <c r="E50" s="11"/>
      <c r="F50" s="10"/>
      <c r="G50" s="12">
        <f t="shared" si="1"/>
        <v>0</v>
      </c>
      <c r="H50" s="13">
        <f t="shared" si="0"/>
        <v>0</v>
      </c>
      <c r="I50" s="13">
        <f t="shared" si="2"/>
        <v>0</v>
      </c>
      <c r="J50" s="15"/>
      <c r="K50" s="6"/>
      <c r="L50" s="6"/>
    </row>
    <row r="51" spans="1:12" ht="24" customHeight="1">
      <c r="A51" s="9">
        <f t="shared" si="3"/>
        <v>45</v>
      </c>
      <c r="B51" s="37" t="s">
        <v>72</v>
      </c>
      <c r="C51" s="18" t="s">
        <v>12</v>
      </c>
      <c r="D51" s="10">
        <v>50</v>
      </c>
      <c r="E51" s="11"/>
      <c r="F51" s="10"/>
      <c r="G51" s="12">
        <f t="shared" si="1"/>
        <v>0</v>
      </c>
      <c r="H51" s="13">
        <f t="shared" si="0"/>
        <v>0</v>
      </c>
      <c r="I51" s="13">
        <f t="shared" si="2"/>
        <v>0</v>
      </c>
      <c r="J51" s="15"/>
      <c r="K51" s="6"/>
      <c r="L51" s="6"/>
    </row>
    <row r="52" spans="1:12" ht="21" customHeight="1">
      <c r="A52" s="9">
        <f t="shared" si="3"/>
        <v>46</v>
      </c>
      <c r="B52" s="37" t="s">
        <v>73</v>
      </c>
      <c r="C52" s="18" t="s">
        <v>12</v>
      </c>
      <c r="D52" s="10">
        <v>650</v>
      </c>
      <c r="E52" s="11"/>
      <c r="F52" s="10"/>
      <c r="G52" s="12">
        <f t="shared" si="1"/>
        <v>0</v>
      </c>
      <c r="H52" s="13">
        <f t="shared" si="0"/>
        <v>0</v>
      </c>
      <c r="I52" s="13">
        <f t="shared" si="2"/>
        <v>0</v>
      </c>
      <c r="J52" s="15"/>
      <c r="K52" s="6"/>
      <c r="L52" s="6"/>
    </row>
    <row r="53" spans="1:12" ht="18.75" customHeight="1">
      <c r="A53" s="9">
        <f t="shared" si="3"/>
        <v>47</v>
      </c>
      <c r="B53" s="37" t="s">
        <v>74</v>
      </c>
      <c r="C53" s="18" t="s">
        <v>12</v>
      </c>
      <c r="D53" s="10">
        <v>30</v>
      </c>
      <c r="E53" s="11"/>
      <c r="F53" s="10"/>
      <c r="G53" s="12">
        <f t="shared" si="1"/>
        <v>0</v>
      </c>
      <c r="H53" s="13">
        <f t="shared" si="0"/>
        <v>0</v>
      </c>
      <c r="I53" s="13">
        <f t="shared" si="2"/>
        <v>0</v>
      </c>
      <c r="J53" s="15"/>
      <c r="K53" s="6"/>
      <c r="L53" s="6"/>
    </row>
    <row r="54" spans="1:12" ht="15.75" customHeight="1">
      <c r="A54" s="9">
        <f t="shared" si="3"/>
        <v>48</v>
      </c>
      <c r="B54" s="37" t="s">
        <v>75</v>
      </c>
      <c r="C54" s="18" t="s">
        <v>12</v>
      </c>
      <c r="D54" s="10">
        <v>10</v>
      </c>
      <c r="E54" s="11"/>
      <c r="F54" s="10"/>
      <c r="G54" s="12">
        <f t="shared" si="1"/>
        <v>0</v>
      </c>
      <c r="H54" s="13">
        <f t="shared" si="0"/>
        <v>0</v>
      </c>
      <c r="I54" s="13">
        <f t="shared" si="2"/>
        <v>0</v>
      </c>
      <c r="J54" s="15"/>
      <c r="K54" s="6"/>
      <c r="L54" s="6"/>
    </row>
    <row r="55" spans="1:12" ht="18.75" customHeight="1">
      <c r="A55" s="9">
        <f t="shared" si="3"/>
        <v>49</v>
      </c>
      <c r="B55" s="37" t="s">
        <v>76</v>
      </c>
      <c r="C55" s="18" t="s">
        <v>12</v>
      </c>
      <c r="D55" s="10">
        <v>15</v>
      </c>
      <c r="E55" s="11"/>
      <c r="F55" s="10"/>
      <c r="G55" s="12">
        <f t="shared" si="1"/>
        <v>0</v>
      </c>
      <c r="H55" s="13">
        <f t="shared" si="0"/>
        <v>0</v>
      </c>
      <c r="I55" s="13">
        <f t="shared" si="2"/>
        <v>0</v>
      </c>
      <c r="J55" s="15"/>
      <c r="K55" s="6"/>
      <c r="L55" s="6"/>
    </row>
    <row r="56" spans="1:12" ht="18.75" customHeight="1">
      <c r="A56" s="25"/>
      <c r="B56" s="39"/>
      <c r="C56" s="42"/>
      <c r="D56" s="26"/>
      <c r="E56" s="27"/>
      <c r="F56" s="26"/>
      <c r="G56" s="28"/>
      <c r="H56" s="29"/>
      <c r="I56" s="29"/>
      <c r="J56" s="50" t="s">
        <v>32</v>
      </c>
      <c r="K56" s="6"/>
      <c r="L56" s="6"/>
    </row>
    <row r="57" spans="1:12">
      <c r="A57" s="9">
        <f>A55+1</f>
        <v>50</v>
      </c>
      <c r="B57" s="37" t="s">
        <v>77</v>
      </c>
      <c r="C57" s="18" t="s">
        <v>12</v>
      </c>
      <c r="D57" s="10">
        <v>10</v>
      </c>
      <c r="E57" s="11"/>
      <c r="F57" s="10"/>
      <c r="G57" s="12">
        <f t="shared" si="1"/>
        <v>0</v>
      </c>
      <c r="H57" s="13">
        <f t="shared" si="0"/>
        <v>0</v>
      </c>
      <c r="I57" s="13">
        <f t="shared" si="2"/>
        <v>0</v>
      </c>
      <c r="J57" s="15"/>
      <c r="K57" s="6"/>
      <c r="L57" s="6"/>
    </row>
    <row r="58" spans="1:12" ht="15.75" customHeight="1">
      <c r="A58" s="9">
        <f>A57+1</f>
        <v>51</v>
      </c>
      <c r="B58" s="37" t="s">
        <v>78</v>
      </c>
      <c r="C58" s="18" t="s">
        <v>12</v>
      </c>
      <c r="D58" s="10">
        <v>3</v>
      </c>
      <c r="E58" s="11"/>
      <c r="F58" s="10"/>
      <c r="G58" s="12">
        <f t="shared" si="1"/>
        <v>0</v>
      </c>
      <c r="H58" s="13">
        <f t="shared" si="0"/>
        <v>0</v>
      </c>
      <c r="I58" s="13">
        <f t="shared" si="2"/>
        <v>0</v>
      </c>
      <c r="J58" s="15"/>
      <c r="K58" s="6"/>
      <c r="L58" s="6"/>
    </row>
    <row r="59" spans="1:12" ht="15.75" customHeight="1">
      <c r="A59" s="9">
        <f t="shared" si="3"/>
        <v>52</v>
      </c>
      <c r="B59" s="37" t="s">
        <v>79</v>
      </c>
      <c r="C59" s="18" t="s">
        <v>12</v>
      </c>
      <c r="D59" s="10">
        <v>500</v>
      </c>
      <c r="E59" s="11"/>
      <c r="F59" s="10"/>
      <c r="G59" s="12">
        <f t="shared" si="1"/>
        <v>0</v>
      </c>
      <c r="H59" s="13">
        <f t="shared" si="0"/>
        <v>0</v>
      </c>
      <c r="I59" s="13">
        <f t="shared" si="2"/>
        <v>0</v>
      </c>
      <c r="J59" s="15"/>
      <c r="K59" s="6"/>
      <c r="L59" s="6"/>
    </row>
    <row r="60" spans="1:12" ht="27.75" customHeight="1">
      <c r="A60" s="9">
        <f t="shared" si="3"/>
        <v>53</v>
      </c>
      <c r="B60" s="37" t="s">
        <v>80</v>
      </c>
      <c r="C60" s="18" t="s">
        <v>12</v>
      </c>
      <c r="D60" s="10">
        <v>130</v>
      </c>
      <c r="E60" s="11"/>
      <c r="F60" s="10"/>
      <c r="G60" s="12">
        <f t="shared" si="1"/>
        <v>0</v>
      </c>
      <c r="H60" s="13">
        <f t="shared" si="0"/>
        <v>0</v>
      </c>
      <c r="I60" s="13">
        <f t="shared" si="2"/>
        <v>0</v>
      </c>
      <c r="J60" s="15"/>
      <c r="K60" s="6"/>
      <c r="L60" s="6"/>
    </row>
    <row r="61" spans="1:12" ht="18" customHeight="1">
      <c r="A61" s="9">
        <f t="shared" si="3"/>
        <v>54</v>
      </c>
      <c r="B61" s="37" t="s">
        <v>81</v>
      </c>
      <c r="C61" s="18" t="s">
        <v>12</v>
      </c>
      <c r="D61" s="10">
        <v>3</v>
      </c>
      <c r="E61" s="11"/>
      <c r="F61" s="10"/>
      <c r="G61" s="12">
        <f t="shared" si="1"/>
        <v>0</v>
      </c>
      <c r="H61" s="13">
        <f t="shared" si="0"/>
        <v>0</v>
      </c>
      <c r="I61" s="13">
        <f t="shared" si="2"/>
        <v>0</v>
      </c>
      <c r="J61" s="15"/>
      <c r="K61" s="6"/>
      <c r="L61" s="6"/>
    </row>
    <row r="62" spans="1:12" ht="15.75" customHeight="1">
      <c r="A62" s="9">
        <f t="shared" si="3"/>
        <v>55</v>
      </c>
      <c r="B62" s="37" t="s">
        <v>82</v>
      </c>
      <c r="C62" s="18" t="s">
        <v>12</v>
      </c>
      <c r="D62" s="16">
        <v>10000</v>
      </c>
      <c r="E62" s="11"/>
      <c r="F62" s="10"/>
      <c r="G62" s="12">
        <f t="shared" si="1"/>
        <v>0</v>
      </c>
      <c r="H62" s="13">
        <f t="shared" si="0"/>
        <v>0</v>
      </c>
      <c r="I62" s="13">
        <f t="shared" si="2"/>
        <v>0</v>
      </c>
      <c r="J62" s="15"/>
      <c r="K62" s="6"/>
      <c r="L62" s="6"/>
    </row>
    <row r="63" spans="1:12" ht="17.25" customHeight="1">
      <c r="A63" s="9">
        <f t="shared" si="3"/>
        <v>56</v>
      </c>
      <c r="B63" s="37" t="s">
        <v>83</v>
      </c>
      <c r="C63" s="18" t="s">
        <v>12</v>
      </c>
      <c r="D63" s="10">
        <v>120</v>
      </c>
      <c r="E63" s="11"/>
      <c r="F63" s="10"/>
      <c r="G63" s="12">
        <f t="shared" si="1"/>
        <v>0</v>
      </c>
      <c r="H63" s="13">
        <f t="shared" si="0"/>
        <v>0</v>
      </c>
      <c r="I63" s="13">
        <f t="shared" si="2"/>
        <v>0</v>
      </c>
      <c r="J63" s="15"/>
      <c r="K63" s="6"/>
      <c r="L63" s="6"/>
    </row>
    <row r="64" spans="1:12" ht="16.5" customHeight="1">
      <c r="A64" s="9">
        <f>A63+1</f>
        <v>57</v>
      </c>
      <c r="B64" s="37" t="s">
        <v>28</v>
      </c>
      <c r="C64" s="18" t="s">
        <v>12</v>
      </c>
      <c r="D64" s="10">
        <v>15</v>
      </c>
      <c r="E64" s="11"/>
      <c r="F64" s="10"/>
      <c r="G64" s="12">
        <f t="shared" si="1"/>
        <v>0</v>
      </c>
      <c r="H64" s="13">
        <f t="shared" si="0"/>
        <v>0</v>
      </c>
      <c r="I64" s="13">
        <f t="shared" si="2"/>
        <v>0</v>
      </c>
      <c r="J64" s="15"/>
      <c r="K64" s="6"/>
      <c r="L64" s="6"/>
    </row>
    <row r="65" spans="1:12" ht="18" customHeight="1">
      <c r="A65" s="9">
        <f t="shared" si="3"/>
        <v>58</v>
      </c>
      <c r="B65" s="37" t="s">
        <v>84</v>
      </c>
      <c r="C65" s="18" t="s">
        <v>12</v>
      </c>
      <c r="D65" s="10">
        <v>30</v>
      </c>
      <c r="E65" s="11"/>
      <c r="F65" s="10"/>
      <c r="G65" s="12">
        <f t="shared" si="1"/>
        <v>0</v>
      </c>
      <c r="H65" s="13">
        <f t="shared" si="0"/>
        <v>0</v>
      </c>
      <c r="I65" s="13">
        <f t="shared" si="2"/>
        <v>0</v>
      </c>
      <c r="J65" s="15"/>
      <c r="K65" s="6"/>
      <c r="L65" s="6"/>
    </row>
    <row r="66" spans="1:12" ht="17.25" customHeight="1">
      <c r="A66" s="9">
        <f t="shared" si="3"/>
        <v>59</v>
      </c>
      <c r="B66" s="37" t="s">
        <v>85</v>
      </c>
      <c r="C66" s="18" t="s">
        <v>12</v>
      </c>
      <c r="D66" s="10">
        <v>30</v>
      </c>
      <c r="E66" s="11"/>
      <c r="F66" s="10"/>
      <c r="G66" s="12">
        <f t="shared" si="1"/>
        <v>0</v>
      </c>
      <c r="H66" s="13">
        <f t="shared" si="0"/>
        <v>0</v>
      </c>
      <c r="I66" s="13">
        <f t="shared" si="2"/>
        <v>0</v>
      </c>
      <c r="J66" s="15"/>
      <c r="K66" s="6"/>
      <c r="L66" s="6"/>
    </row>
    <row r="67" spans="1:12" ht="27" customHeight="1">
      <c r="A67" s="17">
        <v>60</v>
      </c>
      <c r="B67" s="40" t="s">
        <v>29</v>
      </c>
      <c r="C67" s="18" t="s">
        <v>15</v>
      </c>
      <c r="D67" s="18">
        <v>6</v>
      </c>
      <c r="E67" s="18"/>
      <c r="F67" s="18"/>
      <c r="G67" s="12">
        <f t="shared" si="1"/>
        <v>0</v>
      </c>
      <c r="H67" s="13">
        <f t="shared" si="0"/>
        <v>0</v>
      </c>
      <c r="I67" s="13">
        <f t="shared" si="2"/>
        <v>0</v>
      </c>
      <c r="J67" s="19"/>
      <c r="K67" s="20"/>
      <c r="L67" s="20"/>
    </row>
    <row r="68" spans="1:12" ht="15.75">
      <c r="A68" s="54" t="s">
        <v>30</v>
      </c>
      <c r="B68" s="55"/>
      <c r="C68" s="55"/>
      <c r="D68" s="55"/>
      <c r="E68" s="55"/>
      <c r="F68" s="55"/>
      <c r="G68" s="56"/>
      <c r="H68" s="21">
        <f>SUM(H6:H67)</f>
        <v>0</v>
      </c>
      <c r="I68" s="21">
        <f>SUM(I6:I67)</f>
        <v>0</v>
      </c>
      <c r="J68" s="22"/>
      <c r="K68" s="6"/>
      <c r="L68" s="6"/>
    </row>
    <row r="69" spans="1:12">
      <c r="A69" s="23"/>
      <c r="C69" s="43"/>
      <c r="D69" s="24"/>
      <c r="E69" s="24"/>
      <c r="F69" s="24"/>
      <c r="G69" s="24"/>
      <c r="H69" s="24"/>
      <c r="I69" s="24"/>
      <c r="K69" s="20"/>
      <c r="L69" s="20"/>
    </row>
    <row r="73" spans="1:12" s="30" customFormat="1" ht="11.25" customHeight="1">
      <c r="A73" s="31"/>
      <c r="B73" s="31"/>
      <c r="C73" s="44"/>
      <c r="D73" s="31"/>
      <c r="E73" s="31"/>
      <c r="F73" s="31"/>
      <c r="G73" s="31"/>
      <c r="H73" s="32"/>
      <c r="I73" s="33"/>
      <c r="J73" s="34"/>
    </row>
    <row r="74" spans="1:12" s="30" customFormat="1" ht="12.75" customHeight="1">
      <c r="A74" s="51" t="s">
        <v>35</v>
      </c>
      <c r="B74" s="51"/>
      <c r="C74" s="51"/>
      <c r="D74" s="51"/>
      <c r="E74" s="35" t="s">
        <v>36</v>
      </c>
      <c r="F74" s="36"/>
      <c r="G74" s="35"/>
      <c r="H74" s="51" t="s">
        <v>37</v>
      </c>
      <c r="I74" s="51"/>
      <c r="J74" s="51"/>
    </row>
    <row r="75" spans="1:12" s="30" customFormat="1" ht="12.75" customHeight="1">
      <c r="A75" s="36"/>
      <c r="B75" s="36"/>
      <c r="C75" s="45"/>
      <c r="D75" s="36"/>
      <c r="E75" s="36"/>
      <c r="F75" s="36"/>
      <c r="G75" s="36"/>
      <c r="H75" s="51" t="s">
        <v>38</v>
      </c>
      <c r="I75" s="51"/>
      <c r="J75" s="51"/>
    </row>
    <row r="77" spans="1:12">
      <c r="J77" s="24"/>
    </row>
    <row r="92" spans="10:10">
      <c r="J92" s="24" t="s">
        <v>33</v>
      </c>
    </row>
  </sheetData>
  <mergeCells count="6">
    <mergeCell ref="H75:J75"/>
    <mergeCell ref="A2:L2"/>
    <mergeCell ref="A3:J3"/>
    <mergeCell ref="A68:G68"/>
    <mergeCell ref="A74:D74"/>
    <mergeCell ref="H74:J74"/>
  </mergeCells>
  <pageMargins left="0.70866141732283472" right="0.70866141732283472" top="0.15748031496062992" bottom="0.19685039370078741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2015-04-21T11:10:55Z</dcterms:modified>
</cp:coreProperties>
</file>